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504C3AF1-B71F-8B4F-962D-81A879FB983A}" xr6:coauthVersionLast="36" xr6:coauthVersionMax="36" xr10:uidLastSave="{00000000-0000-0000-0000-000000000000}"/>
  <bookViews>
    <workbookView xWindow="860" yWindow="500" windowWidth="27940" windowHeight="15980" xr2:uid="{33069D18-41E9-C34A-8234-3BFCF0A3B536}"/>
  </bookViews>
  <sheets>
    <sheet name="Internet 1" sheetId="1" r:id="rId1"/>
    <sheet name="Internet 2" sheetId="2" r:id="rId2"/>
    <sheet name="Internet 3" sheetId="3" r:id="rId3"/>
    <sheet name="Internet 4" sheetId="4" r:id="rId4"/>
    <sheet name="Internet 5" sheetId="5" r:id="rId5"/>
    <sheet name="Internet 6" sheetId="6" r:id="rId6"/>
    <sheet name="Internet 7" sheetId="7" r:id="rId7"/>
    <sheet name="Internet 8" sheetId="8" r:id="rId8"/>
    <sheet name="Internet 9" sheetId="9" r:id="rId9"/>
    <sheet name="Internet 10" sheetId="10" r:id="rId10"/>
    <sheet name="Internet 11" sheetId="11" r:id="rId11"/>
    <sheet name="Internet 12" sheetId="12" r:id="rId12"/>
    <sheet name="Internet 13" sheetId="13" r:id="rId13"/>
    <sheet name="Internet 14" sheetId="14" r:id="rId14"/>
    <sheet name="Internet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3" i="1"/>
  <c r="C20" i="15" l="1"/>
  <c r="C21" i="15" s="1"/>
  <c r="C22" i="15" s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3" i="13"/>
  <c r="I4" i="12" l="1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3" i="2"/>
  <c r="I6" i="1"/>
  <c r="I7" i="1"/>
  <c r="I8" i="1"/>
  <c r="I14" i="1"/>
  <c r="I15" i="1"/>
  <c r="I16" i="1"/>
  <c r="I22" i="1"/>
  <c r="I23" i="1"/>
  <c r="I24" i="1"/>
  <c r="I30" i="1"/>
  <c r="I31" i="1"/>
  <c r="I32" i="1"/>
  <c r="I38" i="1"/>
  <c r="I39" i="1"/>
  <c r="I40" i="1"/>
  <c r="I46" i="1"/>
  <c r="I47" i="1"/>
  <c r="I48" i="1"/>
  <c r="I54" i="1"/>
  <c r="I55" i="1"/>
  <c r="I56" i="1"/>
  <c r="I62" i="1"/>
  <c r="I63" i="1"/>
  <c r="I64" i="1"/>
  <c r="I70" i="1"/>
  <c r="I71" i="1"/>
  <c r="I72" i="1"/>
  <c r="I78" i="1"/>
  <c r="I79" i="1"/>
  <c r="I80" i="1"/>
  <c r="I89" i="14"/>
  <c r="I117" i="13"/>
  <c r="I4" i="1"/>
  <c r="I5" i="1"/>
  <c r="I9" i="1"/>
  <c r="I10" i="1"/>
  <c r="I11" i="1"/>
  <c r="I12" i="1"/>
  <c r="I13" i="1"/>
  <c r="I17" i="1"/>
  <c r="I18" i="1"/>
  <c r="I19" i="1"/>
  <c r="I20" i="1"/>
  <c r="I21" i="1"/>
  <c r="I25" i="1"/>
  <c r="I26" i="1"/>
  <c r="I27" i="1"/>
  <c r="I28" i="1"/>
  <c r="I29" i="1"/>
  <c r="I33" i="1"/>
  <c r="I34" i="1"/>
  <c r="I35" i="1"/>
  <c r="I36" i="1"/>
  <c r="I37" i="1"/>
  <c r="I41" i="1"/>
  <c r="I42" i="1"/>
  <c r="I43" i="1"/>
  <c r="I44" i="1"/>
  <c r="I45" i="1"/>
  <c r="I49" i="1"/>
  <c r="I50" i="1"/>
  <c r="I51" i="1"/>
  <c r="I52" i="1"/>
  <c r="I53" i="1"/>
  <c r="I57" i="1"/>
  <c r="I58" i="1"/>
  <c r="I59" i="1"/>
  <c r="I60" i="1"/>
  <c r="I61" i="1"/>
  <c r="I65" i="1"/>
  <c r="I66" i="1"/>
  <c r="I67" i="1"/>
  <c r="I68" i="1"/>
  <c r="I69" i="1"/>
  <c r="I73" i="1"/>
  <c r="I74" i="1"/>
  <c r="I75" i="1"/>
  <c r="I76" i="1"/>
  <c r="I77" i="1"/>
  <c r="I81" i="1"/>
  <c r="H82" i="1"/>
  <c r="I3" i="1"/>
  <c r="I150" i="10" l="1"/>
  <c r="C11" i="15" s="1"/>
  <c r="I90" i="8"/>
  <c r="C9" i="15" s="1"/>
  <c r="I78" i="2"/>
  <c r="C3" i="15" s="1"/>
  <c r="I137" i="12"/>
  <c r="C13" i="15" s="1"/>
  <c r="I149" i="11"/>
  <c r="C12" i="15" s="1"/>
  <c r="I178" i="9"/>
  <c r="C10" i="15" s="1"/>
  <c r="I30" i="7"/>
  <c r="C8" i="15" s="1"/>
  <c r="I96" i="6"/>
  <c r="C7" i="15" s="1"/>
  <c r="I69" i="5"/>
  <c r="C6" i="15" s="1"/>
  <c r="I49" i="4"/>
  <c r="C5" i="15" s="1"/>
  <c r="I99" i="3"/>
  <c r="C4" i="15" s="1"/>
  <c r="I82" i="1"/>
  <c r="C2" i="15" s="1"/>
  <c r="B15" i="15"/>
  <c r="C15" i="15"/>
  <c r="B14" i="15"/>
  <c r="C14" i="15"/>
  <c r="B13" i="15"/>
  <c r="B12" i="15"/>
  <c r="B11" i="15"/>
  <c r="B10" i="15"/>
  <c r="B9" i="15"/>
  <c r="B8" i="15"/>
  <c r="B7" i="15"/>
  <c r="B6" i="15"/>
  <c r="B3" i="15"/>
  <c r="B5" i="15"/>
  <c r="B4" i="15"/>
  <c r="B2" i="15"/>
  <c r="C17" i="15" l="1"/>
  <c r="B17" i="15"/>
</calcChain>
</file>

<file path=xl/sharedStrings.xml><?xml version="1.0" encoding="utf-8"?>
<sst xmlns="http://schemas.openxmlformats.org/spreadsheetml/2006/main" count="8419" uniqueCount="4014">
  <si>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</si>
  <si>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</si>
  <si>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</si>
  <si>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</si>
  <si>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</si>
  <si>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</si>
  <si>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</si>
  <si>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</si>
  <si>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</si>
  <si>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11219000455100201380</t>
  </si>
  <si>
    <t>119764 Skechers  WHT 00 natikače 38</t>
  </si>
  <si>
    <t>196642941327</t>
  </si>
  <si>
    <t>par</t>
  </si>
  <si>
    <t>žensko</t>
  </si>
  <si>
    <t>natikače</t>
  </si>
  <si>
    <t>11219000455100201370</t>
  </si>
  <si>
    <t>119764 Skechers  WHT 00 natikače 37</t>
  </si>
  <si>
    <t>196642941310</t>
  </si>
  <si>
    <t>11219000455100101380</t>
  </si>
  <si>
    <t>119764 Skechers  BLK 00 natikače 38</t>
  </si>
  <si>
    <t>196642438834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</si>
  <si>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</si>
  <si>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</si>
  <si>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</si>
  <si>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</si>
  <si>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</si>
  <si>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</si>
  <si>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11219000455000101400</t>
  </si>
  <si>
    <t>119649 Skechers  BKSL 00 japanke 40</t>
  </si>
  <si>
    <t>196642436939</t>
  </si>
  <si>
    <t>japanke</t>
  </si>
  <si>
    <t>11219000454900201400</t>
  </si>
  <si>
    <t>119646 Skechers  WHT 00 japanke 40</t>
  </si>
  <si>
    <t>196642615433</t>
  </si>
  <si>
    <t>11219000454900201360</t>
  </si>
  <si>
    <t>119646 Skechers  WHT 00 japanke 36</t>
  </si>
  <si>
    <t>196642615396</t>
  </si>
  <si>
    <t>11219000454900201370</t>
  </si>
  <si>
    <t>119646 Skechers  WHT 00 japanke 37</t>
  </si>
  <si>
    <t>196642615402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</si>
  <si>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</si>
  <si>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</si>
  <si>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</si>
  <si>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</si>
  <si>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</si>
  <si>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</si>
  <si>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11219000463400101370</t>
  </si>
  <si>
    <t>163315 Skechers  BLK 00 natikače 37</t>
  </si>
  <si>
    <t>195204456743</t>
  </si>
  <si>
    <t>11219000463400101390</t>
  </si>
  <si>
    <t>163315 Skechers  BLK 00 natikače 39</t>
  </si>
  <si>
    <t>195204456767</t>
  </si>
  <si>
    <t>11219000463400101380</t>
  </si>
  <si>
    <t>163315 Skechers  BLK 00 natikače 38</t>
  </si>
  <si>
    <t>195204456750</t>
  </si>
  <si>
    <t>11219000206200101370</t>
  </si>
  <si>
    <t>31440 Skechers  BLK 00 sandale 37</t>
  </si>
  <si>
    <t>191665324188</t>
  </si>
  <si>
    <t>sandale</t>
  </si>
  <si>
    <t>11219000206200701370</t>
  </si>
  <si>
    <t>31440 Skechers  OLV 00 sandale 37</t>
  </si>
  <si>
    <t>191665737346</t>
  </si>
  <si>
    <t>11219000206200701390</t>
  </si>
  <si>
    <t>31440 Skechers  OLV 00 sandale 39</t>
  </si>
  <si>
    <t>191665737360</t>
  </si>
  <si>
    <t>11219000206200601390</t>
  </si>
  <si>
    <t>31440 Skechers  TPE 00 sandale 39</t>
  </si>
  <si>
    <t>193113156761</t>
  </si>
  <si>
    <t>11219000206200501370</t>
  </si>
  <si>
    <t>31440 Skechers  NVY 00 sandale 37</t>
  </si>
  <si>
    <t>193113224248</t>
  </si>
  <si>
    <t>11219000206200501380</t>
  </si>
  <si>
    <t>31440 Skechers  NVY 00 sandale 38</t>
  </si>
  <si>
    <t>193113224262</t>
  </si>
  <si>
    <t>11219000463200201370</t>
  </si>
  <si>
    <t>163274 Skechers  TPE 00 natikače 37</t>
  </si>
  <si>
    <t>195969925454</t>
  </si>
  <si>
    <t>11219000331900201360</t>
  </si>
  <si>
    <t>163023 Skechers  NVY 00 sandale 36</t>
  </si>
  <si>
    <t>194428418681</t>
  </si>
  <si>
    <t>11219000257000101370</t>
  </si>
  <si>
    <t>15316 Skechers  BBK 00 sandale 37</t>
  </si>
  <si>
    <t>191665404989</t>
  </si>
  <si>
    <t>11219000326100101370</t>
  </si>
  <si>
    <t>140026 Skechers  BBK 00 sandale 37</t>
  </si>
  <si>
    <t>194428146874</t>
  </si>
  <si>
    <t>11219000251100101370</t>
  </si>
  <si>
    <t>31597 Skechers  BBK 00 sandale 37</t>
  </si>
  <si>
    <t>191665674023</t>
  </si>
  <si>
    <t>11219000463300101360</t>
  </si>
  <si>
    <t>163276 Skechers  BBK 00 sandale 36</t>
  </si>
  <si>
    <t>195969721308</t>
  </si>
  <si>
    <t>11219000463200101370</t>
  </si>
  <si>
    <t>163274 Skechers  BLK 00 natikače 37</t>
  </si>
  <si>
    <t>195969925386</t>
  </si>
  <si>
    <t>11219000463200101390</t>
  </si>
  <si>
    <t>163274 Skechers  BLK 00 natikače 39</t>
  </si>
  <si>
    <t>195969925409</t>
  </si>
  <si>
    <t>11219000463300101390</t>
  </si>
  <si>
    <t>163276 Skechers  BBK 00 sandale 39</t>
  </si>
  <si>
    <t>195969721339</t>
  </si>
  <si>
    <t>11219000463300101400</t>
  </si>
  <si>
    <t>163276 Skechers  BBK 00 sandale 40</t>
  </si>
  <si>
    <t>195969721346</t>
  </si>
  <si>
    <t>11219000463400101410</t>
  </si>
  <si>
    <t>163315 Skechers  BLK 00 natikače 41</t>
  </si>
  <si>
    <t>195204456781</t>
  </si>
  <si>
    <t>11219000326100101360</t>
  </si>
  <si>
    <t>140026 Skechers  BBK 00 sandale 36</t>
  </si>
  <si>
    <t>194428146867</t>
  </si>
  <si>
    <t>11219000206500101410</t>
  </si>
  <si>
    <t>31560 Skechers  BBK 00 natikače 41</t>
  </si>
  <si>
    <t>191665060468</t>
  </si>
  <si>
    <t>11219000206500101360</t>
  </si>
  <si>
    <t>31560 Skechers  BBK 00 natikače 36</t>
  </si>
  <si>
    <t>191665060413</t>
  </si>
  <si>
    <t>11219000206500101380</t>
  </si>
  <si>
    <t>31560 Skechers  BBK 00 natikače 38</t>
  </si>
  <si>
    <t>191665060437</t>
  </si>
  <si>
    <t>11219000463500101360</t>
  </si>
  <si>
    <t>163387 Skechers  BLK 00 sandale 36</t>
  </si>
  <si>
    <t>196642654128</t>
  </si>
  <si>
    <t>11219000463500101410</t>
  </si>
  <si>
    <t>163387 Skechers  BLK 00 sandale 41</t>
  </si>
  <si>
    <t>196642654173</t>
  </si>
  <si>
    <t>11219000463500101400</t>
  </si>
  <si>
    <t>163387 Skechers  BLK 00 sandale 40</t>
  </si>
  <si>
    <t>196642654166</t>
  </si>
  <si>
    <t>11219000463500101380</t>
  </si>
  <si>
    <t>163387 Skechers  BLK 00 sandale 38</t>
  </si>
  <si>
    <t>196642654142</t>
  </si>
  <si>
    <t>11219000454800101400</t>
  </si>
  <si>
    <t>119606 Skechers  BLK 00 natikače 40</t>
  </si>
  <si>
    <t>196642852791</t>
  </si>
  <si>
    <t>11219000454800101410</t>
  </si>
  <si>
    <t>119606 Skechers  BLK 00 natikače 41</t>
  </si>
  <si>
    <t>196642852807</t>
  </si>
  <si>
    <t>11219000454800101390</t>
  </si>
  <si>
    <t>119606 Skechers  BLK 00 natikače 39</t>
  </si>
  <si>
    <t>196642852784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</si>
  <si>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</si>
  <si>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</si>
  <si>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</si>
  <si>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</si>
  <si>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</si>
  <si>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</si>
  <si>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</si>
  <si>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</si>
  <si>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</si>
  <si>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</si>
  <si>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</si>
  <si>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</si>
  <si>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</si>
  <si>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</si>
  <si>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</si>
  <si>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11219000431800101360</t>
  </si>
  <si>
    <t>119340 Skechers  BBK 00 natikače 36</t>
  </si>
  <si>
    <t>196311040573</t>
  </si>
  <si>
    <t>11219000454400101370</t>
  </si>
  <si>
    <t>119346 Skechers  BLSH 00 sandale 37</t>
  </si>
  <si>
    <t>196642443517</t>
  </si>
  <si>
    <t>11219000454600101410</t>
  </si>
  <si>
    <t>119601 Skechers  DKTP 00 sandale 41</t>
  </si>
  <si>
    <t>196642441759</t>
  </si>
  <si>
    <t>11219000454400101410</t>
  </si>
  <si>
    <t>119346 Skechers  BLSH 00 sandale 41</t>
  </si>
  <si>
    <t>196642443555</t>
  </si>
  <si>
    <t>11219000454500101390</t>
  </si>
  <si>
    <t>119526 Skechers  BLK 00 sandale 39</t>
  </si>
  <si>
    <t>196642955447</t>
  </si>
  <si>
    <t>11219000454500101380</t>
  </si>
  <si>
    <t>119526 Skechers  BLK 00 sandale 38</t>
  </si>
  <si>
    <t>196642955430</t>
  </si>
  <si>
    <t>11219000454500101410</t>
  </si>
  <si>
    <t>119526 Skechers  BLK 00 sandale 41</t>
  </si>
  <si>
    <t>196642955461</t>
  </si>
  <si>
    <t>11219000431800101410</t>
  </si>
  <si>
    <t>119340 Skechers  BBK 00 natikače 41</t>
  </si>
  <si>
    <t>196311040627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</si>
  <si>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</si>
  <si>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</si>
  <si>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</si>
  <si>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</si>
  <si>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</si>
  <si>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</si>
  <si>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11219000431800101390</t>
  </si>
  <si>
    <t>119340 Skechers  BBK 00 natikače 39</t>
  </si>
  <si>
    <t>196311040603</t>
  </si>
  <si>
    <t>11219000454500101400</t>
  </si>
  <si>
    <t>119526 Skechers  BLK 00 sandale 40</t>
  </si>
  <si>
    <t>196642955454</t>
  </si>
  <si>
    <t>11219000431800101400</t>
  </si>
  <si>
    <t>119340 Skechers  BBK 00 natikače 40</t>
  </si>
  <si>
    <t>196311040610</t>
  </si>
  <si>
    <t>11219000454500101360</t>
  </si>
  <si>
    <t>119526 Skechers  BLK 00 sandale 36</t>
  </si>
  <si>
    <t>196642955416</t>
  </si>
  <si>
    <t>11219000413000301380</t>
  </si>
  <si>
    <t>119320 Skechers  RSGD 00 natikače 38</t>
  </si>
  <si>
    <t>195969582077</t>
  </si>
  <si>
    <t>11219000454600101380</t>
  </si>
  <si>
    <t>119601 Skechers  DKTP 00 sandale 38</t>
  </si>
  <si>
    <t>196642441728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</si>
  <si>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</si>
  <si>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</si>
  <si>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</si>
  <si>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</si>
  <si>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</si>
  <si>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</si>
  <si>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</si>
  <si>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</si>
  <si>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</si>
  <si>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</si>
  <si>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</si>
  <si>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</si>
  <si>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</si>
  <si>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</si>
  <si>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</si>
  <si>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</si>
  <si>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</si>
  <si>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</si>
  <si>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11219000331900201400</t>
  </si>
  <si>
    <t>163023 Skechers  NVY 00 sandale 40</t>
  </si>
  <si>
    <t>194428418728</t>
  </si>
  <si>
    <t>11219000365200101370</t>
  </si>
  <si>
    <t>119006 Skechers  BBK 00 sandale 37</t>
  </si>
  <si>
    <t>194428022543</t>
  </si>
  <si>
    <t>11219000454700101370</t>
  </si>
  <si>
    <t>119604 Skechers  BBK 00 natikače 37</t>
  </si>
  <si>
    <t>196642441940</t>
  </si>
  <si>
    <t>11219000463300201380</t>
  </si>
  <si>
    <t>163276 Skechers  MVE 00 sandale 38</t>
  </si>
  <si>
    <t>196311214493</t>
  </si>
  <si>
    <t>11219000463300201410</t>
  </si>
  <si>
    <t>163276 Skechers  MVE 00 sandale 41</t>
  </si>
  <si>
    <t>196311214523</t>
  </si>
  <si>
    <t>11219000463300101410</t>
  </si>
  <si>
    <t>163276 Skechers  BBK 00 sandale 41</t>
  </si>
  <si>
    <t>195969721353</t>
  </si>
  <si>
    <t>11219000251100101410</t>
  </si>
  <si>
    <t>31597 Skechers  BBK 00 sandale 41</t>
  </si>
  <si>
    <t>191665674092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</si>
  <si>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</si>
  <si>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</si>
  <si>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</si>
  <si>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</si>
  <si>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</si>
  <si>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</si>
  <si>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11219000251100101360</t>
  </si>
  <si>
    <t>31597 Skechers  BBK 00 sandale 36</t>
  </si>
  <si>
    <t>191665674009</t>
  </si>
  <si>
    <t>UKUPNO:</t>
  </si>
  <si>
    <t>11219000413000301390</t>
  </si>
  <si>
    <t>119320 Skechers  RSGD 00 natikače 39</t>
  </si>
  <si>
    <t>195969582084</t>
  </si>
  <si>
    <t>11219000247301801360</t>
  </si>
  <si>
    <t>73690 Skechers  PNK 00 tenisice 36</t>
  </si>
  <si>
    <t>196642222594</t>
  </si>
  <si>
    <t>tenisice</t>
  </si>
  <si>
    <t>11219000455400101360</t>
  </si>
  <si>
    <t>111630 Skechers  BBK 00 natikače 36</t>
  </si>
  <si>
    <t>196642625609</t>
  </si>
  <si>
    <t>11219000454300101410</t>
  </si>
  <si>
    <t>119293 Skechers  BBK 00 japanke 41</t>
  </si>
  <si>
    <t>195969790359</t>
  </si>
  <si>
    <t>11219000365600201360</t>
  </si>
  <si>
    <t>119147 Skechers  BBK 00 sandale 36</t>
  </si>
  <si>
    <t>195204058473</t>
  </si>
  <si>
    <t>11219000455400101390</t>
  </si>
  <si>
    <t>111630 Skechers  BBK 00 natikače 39</t>
  </si>
  <si>
    <t>196642625630</t>
  </si>
  <si>
    <t>11219000152000101070</t>
  </si>
  <si>
    <t>39232 Skechers  BLK 00 sandale 7</t>
  </si>
  <si>
    <t>889110782255</t>
  </si>
  <si>
    <t>11219000486600101410</t>
  </si>
  <si>
    <t>111385 Skechers  BLSH 00 natikače 41</t>
  </si>
  <si>
    <t>195969705032</t>
  </si>
  <si>
    <t>11219000324200201370</t>
  </si>
  <si>
    <t>33386 Skechers  BLK 00 sandale 37</t>
  </si>
  <si>
    <t>194428182391</t>
  </si>
  <si>
    <t>11219000324200201380</t>
  </si>
  <si>
    <t>33386 Skechers  BLK 00 sandale 38</t>
  </si>
  <si>
    <t>194428182414</t>
  </si>
  <si>
    <t>11219000454200101370</t>
  </si>
  <si>
    <t>119236 Skechers  BLK 00 sandale 37</t>
  </si>
  <si>
    <t>195204305652</t>
  </si>
  <si>
    <t>11219000412400101380</t>
  </si>
  <si>
    <t>119226 Skechers  BBK 00 sandale 38</t>
  </si>
  <si>
    <t>194880934613</t>
  </si>
  <si>
    <t>11219000179500201410</t>
  </si>
  <si>
    <t>38527 Skechers  TPE 00 sandale 41</t>
  </si>
  <si>
    <t>889110698815</t>
  </si>
  <si>
    <t>11219000412400101410</t>
  </si>
  <si>
    <t>119226 Skechers  BBK 00 sandale 41</t>
  </si>
  <si>
    <t>194880934644</t>
  </si>
  <si>
    <t>11219000412400101400</t>
  </si>
  <si>
    <t>119226 Skechers  BBK 00 sandale 40</t>
  </si>
  <si>
    <t>194880934637</t>
  </si>
  <si>
    <t>11219000412400201400</t>
  </si>
  <si>
    <t>119226 Skechers  BLSH 00 sandale 40</t>
  </si>
  <si>
    <t>194880934705</t>
  </si>
  <si>
    <t>11219000412400101390</t>
  </si>
  <si>
    <t>119226 Skechers  BBK 00 sandale 39</t>
  </si>
  <si>
    <t>194880934620</t>
  </si>
  <si>
    <t>11219000247301801380</t>
  </si>
  <si>
    <t>73690 Skechers  PNK 00 tenisice 38</t>
  </si>
  <si>
    <t>196642222631</t>
  </si>
  <si>
    <t>11219000247301801385</t>
  </si>
  <si>
    <t>73690 Skechers  PNK 00 tenisice 38,5</t>
  </si>
  <si>
    <t>196642222648</t>
  </si>
  <si>
    <t>11219000247301801370</t>
  </si>
  <si>
    <t>73690 Skechers  PNK 00 tenisice 37</t>
  </si>
  <si>
    <t>196642222617</t>
  </si>
  <si>
    <t>11219000247301801390</t>
  </si>
  <si>
    <t>73690 Skechers  PNK 00 tenisice 39</t>
  </si>
  <si>
    <t>196642222655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</si>
  <si>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</si>
  <si>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</si>
  <si>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</si>
  <si>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</si>
  <si>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</si>
  <si>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</si>
  <si>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11219000474300101400</t>
  </si>
  <si>
    <t>177427 Skechers  WPK 00 tenisice 40</t>
  </si>
  <si>
    <t>196642341318</t>
  </si>
  <si>
    <t>11219000474300101380</t>
  </si>
  <si>
    <t>177427 Skechers  WPK 00 tenisice 38</t>
  </si>
  <si>
    <t>196642341271</t>
  </si>
  <si>
    <t>11219000457300101370</t>
  </si>
  <si>
    <t>128579 Skechers  BKPK 00 tenisice 37</t>
  </si>
  <si>
    <t>196642457132</t>
  </si>
  <si>
    <t>13604000083200101060</t>
  </si>
  <si>
    <t>SK8-HI SLIM  V18IHTJ (FUR LINING)TLE 00 tenisice 6</t>
  </si>
  <si>
    <t>700051776137</t>
  </si>
  <si>
    <t>unisex</t>
  </si>
  <si>
    <t>13604000035700101100</t>
  </si>
  <si>
    <t>E-STREET VA  mellow yellow 00 tenisice 10</t>
  </si>
  <si>
    <t>885929838275</t>
  </si>
  <si>
    <t>ŠTITNICI</t>
  </si>
  <si>
    <t>13604000035700101095</t>
  </si>
  <si>
    <t>E-STREET VA  mellow yellow 00 tenisice 9,5</t>
  </si>
  <si>
    <t>885929838268</t>
  </si>
  <si>
    <t>13604000130800101060</t>
  </si>
  <si>
    <t>Era  VN0A4BV4V3X1 (Vans BMX) true navy/white 00 tenisice 6</t>
  </si>
  <si>
    <t>193394097890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</si>
  <si>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</si>
  <si>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</si>
  <si>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</si>
  <si>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</si>
  <si>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</si>
  <si>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</si>
  <si>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13604000159700101055</t>
  </si>
  <si>
    <t>Asher  VN000VOSAPK1 (Checkerboard) blk wht 00 tenisice 5,5</t>
  </si>
  <si>
    <t>881862598085</t>
  </si>
  <si>
    <t>13604000109000101050</t>
  </si>
  <si>
    <t>Classic Slip-On  VA38F7Q9T blue flower/gum 00 tenisice 5</t>
  </si>
  <si>
    <t>191167701623</t>
  </si>
  <si>
    <t>13604000126700101055</t>
  </si>
  <si>
    <t>Classic Slip-On 98 DX  VN0A3JEXVMY1 (Anaheim Fct) og blk/wht/wr ch tenisice 5,5</t>
  </si>
  <si>
    <t>192827069701</t>
  </si>
  <si>
    <t>13604000126500101075</t>
  </si>
  <si>
    <t>Era  VN0A38FRVP51 (I Heart Vans) tr wht/tr wht 00 tenisice 7,5</t>
  </si>
  <si>
    <t>192825145261</t>
  </si>
  <si>
    <t>13604000126500101060</t>
  </si>
  <si>
    <t>Era  VN0A38FRVP51 (I Heart Vans) tr wht/tr wht 00 tenisice 6</t>
  </si>
  <si>
    <t>192825144363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</si>
  <si>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</si>
  <si>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</si>
  <si>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</si>
  <si>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</si>
  <si>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</si>
  <si>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</si>
  <si>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13604000164600101045</t>
  </si>
  <si>
    <t>Authentic  VN0A348A40D1 (Piercing) blk tr wht 00 tenisice 4,5</t>
  </si>
  <si>
    <t>194901646884</t>
  </si>
  <si>
    <t>11219000348900101360</t>
  </si>
  <si>
    <t>144020 Skechers  BBK 00 čizme 36</t>
  </si>
  <si>
    <t>194880204594</t>
  </si>
  <si>
    <t>ČIZMA</t>
  </si>
  <si>
    <t>11219000441600101370</t>
  </si>
  <si>
    <t>144422 Skechers  BBK 00 čizme 37</t>
  </si>
  <si>
    <t>196311835612</t>
  </si>
  <si>
    <t>11219000413000301370</t>
  </si>
  <si>
    <t>119320 Skechers  RSGD 00 natikače 37</t>
  </si>
  <si>
    <t>195969582060</t>
  </si>
  <si>
    <t>11219000413000301360</t>
  </si>
  <si>
    <t>119320 Skechers  RSGD 00 natikače 36</t>
  </si>
  <si>
    <t>195969582053</t>
  </si>
  <si>
    <t>11219000365700101370</t>
  </si>
  <si>
    <t>119193 Skechers  BLK 00 natikače 37</t>
  </si>
  <si>
    <t>194880934118</t>
  </si>
  <si>
    <t>13604000126700101075</t>
  </si>
  <si>
    <t>Classic Slip-On 98 DX  VN0A3JEXVMY1 (Anaheim Fct) og blk/wht/wr ch tenisice 7,5</t>
  </si>
  <si>
    <t>192827070295</t>
  </si>
  <si>
    <t>13604000083200101075</t>
  </si>
  <si>
    <t>SK8-HI SLIM  V18IHTJ (FUR LINING)TLE 00 tenisice 7,5</t>
  </si>
  <si>
    <t>700051775963</t>
  </si>
  <si>
    <t>13604000147400101045</t>
  </si>
  <si>
    <t>UltraRange Rapidweld  VN0A3MVUXVQ1 kn pnk tr wht 00 tenisice 4,5</t>
  </si>
  <si>
    <t>194116342571</t>
  </si>
  <si>
    <t>13604000195600101050</t>
  </si>
  <si>
    <t>Classic Slip-On Stackform  VN0A7Q5RTBN1 pbt brw 00 tenisice 5</t>
  </si>
  <si>
    <t>196245044449</t>
  </si>
  <si>
    <t>13604000171700101090</t>
  </si>
  <si>
    <t>Era Platform  VN0A3WLU9MK1 (TWILL) pst bl trwht 00 tenisice 9</t>
  </si>
  <si>
    <t>195439310971</t>
  </si>
  <si>
    <t>13604000147400101050</t>
  </si>
  <si>
    <t>UltraRange Rapidweld  VN0A3MVUXVQ1 kn pnk tr wht 00 tenisice 5</t>
  </si>
  <si>
    <t>194116342632</t>
  </si>
  <si>
    <t>13604000147400101065</t>
  </si>
  <si>
    <t>UltraRange Rapidweld  VN0A3MVUXVQ1 kn pnk tr wht 00 tenisice 6,5</t>
  </si>
  <si>
    <t>194116342892</t>
  </si>
  <si>
    <t>13604000147400101080</t>
  </si>
  <si>
    <t>UltraRange Rapidweld  VN0A3MVUXVQ1 kn pnk tr wht 00 tenisice 8</t>
  </si>
  <si>
    <t>194116343110</t>
  </si>
  <si>
    <t>13604000147400101085</t>
  </si>
  <si>
    <t>UltraRange Rapidweld  VN0A3MVUXVQ1 kn pnk tr wht 00 tenisice 8,5</t>
  </si>
  <si>
    <t>194116343196</t>
  </si>
  <si>
    <t>13604000111800101100</t>
  </si>
  <si>
    <t>ATWOOD LOW  V00NJOUEX (Satin/Floral) rose cloud 00 tenisice 10</t>
  </si>
  <si>
    <t>190542900880</t>
  </si>
  <si>
    <t>13604000159700101095</t>
  </si>
  <si>
    <t>Asher  VN000VOSAPK1 (Checkerboard) blk wht 00 tenisice 9,5</t>
  </si>
  <si>
    <t>881862598160</t>
  </si>
  <si>
    <t>13604000126700101065</t>
  </si>
  <si>
    <t>Classic Slip-On 98 DX  VN0A3JEXVMY1 (Anaheim Fct) og blk/wht/wr ch tenisice 6,5</t>
  </si>
  <si>
    <t>192827069817</t>
  </si>
  <si>
    <t>11219000247301801410</t>
  </si>
  <si>
    <t>73690 Skechers  PNK 00 tenisice 41</t>
  </si>
  <si>
    <t>196642222686</t>
  </si>
  <si>
    <t>11219000247301801375</t>
  </si>
  <si>
    <t>73690 Skechers  PNK 00 tenisice 37,5</t>
  </si>
  <si>
    <t>196642222624</t>
  </si>
  <si>
    <t>11219000247301801395</t>
  </si>
  <si>
    <t>73690 Skechers  PNK 00 tenisice 39,5</t>
  </si>
  <si>
    <t>196642222662</t>
  </si>
  <si>
    <t>11219000247301801400</t>
  </si>
  <si>
    <t>73690 Skechers  PNK 00 tenisice 40</t>
  </si>
  <si>
    <t>196642222679</t>
  </si>
  <si>
    <t>11219000324400101400</t>
  </si>
  <si>
    <t>119013 Skechers  BLK 00 sandale 40</t>
  </si>
  <si>
    <t>194428344645</t>
  </si>
  <si>
    <t>11219000455400201410</t>
  </si>
  <si>
    <t>111630 Skechers  CRL 00 natikače 41</t>
  </si>
  <si>
    <t>196642625722</t>
  </si>
  <si>
    <t>11219000455400101400</t>
  </si>
  <si>
    <t>111630 Skechers  BBK 00 natikače 40</t>
  </si>
  <si>
    <t>196642625647</t>
  </si>
  <si>
    <t>11219000324100101370</t>
  </si>
  <si>
    <t>32865 Skechers  BLK 00 sandale 37</t>
  </si>
  <si>
    <t>193113910738</t>
  </si>
  <si>
    <t>10101000051600201370</t>
  </si>
  <si>
    <t>RP BRIXA GWS1A C0009T   061 white 00 tenisice 37</t>
  </si>
  <si>
    <t>8059601190841</t>
  </si>
  <si>
    <t>10101000049500201360</t>
  </si>
  <si>
    <t>RP COFFIN GWP4Z C0001S   045 platin 00 natikače 36</t>
  </si>
  <si>
    <t>49500201360</t>
  </si>
  <si>
    <t>10101000055400101360</t>
  </si>
  <si>
    <t>RP DIZZY MILITARY RL750001S RP  0003 blk 00 čizme 36</t>
  </si>
  <si>
    <t>8053469493397</t>
  </si>
  <si>
    <t>čizme</t>
  </si>
  <si>
    <t>10101000039200201370</t>
  </si>
  <si>
    <t>RP FAIRY YOHA GWZ74 C0008L   pink 00 tenisice 37</t>
  </si>
  <si>
    <t>39200201370</t>
  </si>
  <si>
    <t>10101000050800201410</t>
  </si>
  <si>
    <t>RP GLENWOOD GWZ1Q C0006S   003 black 00 tenisice 41</t>
  </si>
  <si>
    <t>50800201410</t>
  </si>
  <si>
    <t>10101000054800201380</t>
  </si>
  <si>
    <t>RP IDEM CHELSEA RL780002L   0003 blk 00 čizme 38</t>
  </si>
  <si>
    <t>8053469495094</t>
  </si>
  <si>
    <t>10101000054800201410</t>
  </si>
  <si>
    <t>RP IDEM CHELSEA RL780002L   0003 blk 00 čizme 41</t>
  </si>
  <si>
    <t>8053469495124</t>
  </si>
  <si>
    <t>10101000054700101370</t>
  </si>
  <si>
    <t>RP IDEM LACE RL780001L   0003 blk 00 čizme 37</t>
  </si>
  <si>
    <t>8053469494943</t>
  </si>
  <si>
    <t>10101000045200101360</t>
  </si>
  <si>
    <t>RP MOVE CHARIN GWF49 C0017S   black 00 gležnjače 36</t>
  </si>
  <si>
    <t>8051975066265</t>
  </si>
  <si>
    <t>gležnjače</t>
  </si>
  <si>
    <t>10101000045200101390</t>
  </si>
  <si>
    <t>RP MOVE CHARIN GWF49 C0017S   black 00 gležnjače 39</t>
  </si>
  <si>
    <t>8051975066296</t>
  </si>
  <si>
    <t>10101000045200101400</t>
  </si>
  <si>
    <t>RP MOVE CHARIN GWF49 C0017S   black 00 gležnjače 40</t>
  </si>
  <si>
    <t>8051975066302</t>
  </si>
  <si>
    <t>10101000045200101410</t>
  </si>
  <si>
    <t>RP MOVE CHARIN GWF49 C0017S   black 00 gležnjače 41</t>
  </si>
  <si>
    <t>8051975066319</t>
  </si>
  <si>
    <t>10101000049400101380</t>
  </si>
  <si>
    <t>RP NASEBY GWF81 C0010T   081 white sil 00 natikače 38</t>
  </si>
  <si>
    <t>49400101380</t>
  </si>
  <si>
    <t>10101000049400101410</t>
  </si>
  <si>
    <t>RP NASEBY GWF81 C0010T   081 white sil 00 natikače 41</t>
  </si>
  <si>
    <t>49400101410</t>
  </si>
  <si>
    <t>10101000050600101370</t>
  </si>
  <si>
    <t>RP PALMERS GWS63 C0032T   2342 black plat 00 tenisice 37</t>
  </si>
  <si>
    <t>50600101370</t>
  </si>
  <si>
    <t>10101000047800101400</t>
  </si>
  <si>
    <t>RP PENNY AVALON GWS63 C0029S   black 00 tenisice 40</t>
  </si>
  <si>
    <t>8050037032552</t>
  </si>
  <si>
    <t>10101000038400101370</t>
  </si>
  <si>
    <t>RP PERRY GWZ87 C0006T   COPPER 0496 00 tenisice 37</t>
  </si>
  <si>
    <t>38400101370</t>
  </si>
  <si>
    <t>10101000050500101370</t>
  </si>
  <si>
    <t>RP REDBANK GWS63 C0033T   002 beige 00 tenisice 37</t>
  </si>
  <si>
    <t>50500101370</t>
  </si>
  <si>
    <t>10101000050500101400</t>
  </si>
  <si>
    <t>RP REDBANK GWS63 C0033T   002 beige 00 tenisice 40</t>
  </si>
  <si>
    <t>50500101400</t>
  </si>
  <si>
    <t>10101000048900101390</t>
  </si>
  <si>
    <t>RP ROCK SUNPOT GWN47 C0006L   black 00 gležnjače 39</t>
  </si>
  <si>
    <t>8050037052277</t>
  </si>
  <si>
    <t>10101000047900101380</t>
  </si>
  <si>
    <t>RP SADE LEAF GWL26 C0073L   black 00 glažnjače 38</t>
  </si>
  <si>
    <t>8050037037885</t>
  </si>
  <si>
    <t>vrečice</t>
  </si>
  <si>
    <t>10101000048200101360</t>
  </si>
  <si>
    <t>RP SADE VENERA GWL26 C0077S   black 00 čizma 36</t>
  </si>
  <si>
    <t>8050037086111</t>
  </si>
  <si>
    <t>10101000050200201360</t>
  </si>
  <si>
    <t>RP SHELFORD GWS1Z C0001L   003 black 00 tenisice 36</t>
  </si>
  <si>
    <t>50200201360</t>
  </si>
  <si>
    <t>10101000050200101360</t>
  </si>
  <si>
    <t>RP SHELFORD GWS1Z C0001L   494 coral 00 tenisice 36</t>
  </si>
  <si>
    <t>50200101360</t>
  </si>
  <si>
    <t>10101000046400101390</t>
  </si>
  <si>
    <t>RP SIOUX GWF81 C0005S   black 00 natikače 39</t>
  </si>
  <si>
    <t>8051975407488</t>
  </si>
  <si>
    <t>10101000055000101360</t>
  </si>
  <si>
    <t>RP SUNNY CHELSEA RL730001S RP  0003 blk 00 čizme 36</t>
  </si>
  <si>
    <t>8053469491997</t>
  </si>
  <si>
    <t>10101000048800201400</t>
  </si>
  <si>
    <t>RP VANILLA SHIELDS GWZ86 C0016L   white 00 tenisice 40</t>
  </si>
  <si>
    <t>8050037004429</t>
  </si>
  <si>
    <t>10101000037600101390</t>
  </si>
  <si>
    <t>RP WAYNE GWF22 C0030S   GOLD 0026 00 tenisice 39</t>
  </si>
  <si>
    <t>37600101390</t>
  </si>
  <si>
    <t>10101000054500201390</t>
  </si>
  <si>
    <t>RP WENTWORD RL620011S   1659 blk mil green 00 čizme 39</t>
  </si>
  <si>
    <t>8052677343463</t>
  </si>
  <si>
    <t>10101000049200201400</t>
  </si>
  <si>
    <t>RP WILKYE GWF1H C0001S   012 brown 00 natikače 40</t>
  </si>
  <si>
    <t>49200201400</t>
  </si>
  <si>
    <t>10101000049200101360</t>
  </si>
  <si>
    <t>RP WILKYE GWF1H C0001S   025 fuxia 00 natikače 36</t>
  </si>
  <si>
    <t>49200101360</t>
  </si>
  <si>
    <t>14003000110000101080</t>
  </si>
  <si>
    <t>DV4101 RBK CLASSIC SLID bb 00 natikače 8</t>
  </si>
  <si>
    <t>4061617525658</t>
  </si>
  <si>
    <t>muško</t>
  </si>
  <si>
    <t>14003000106300101095</t>
  </si>
  <si>
    <t>DV3846 RBK ROYAL GLIDE bb 00 tenisice 9,5</t>
  </si>
  <si>
    <t>4061617682504</t>
  </si>
  <si>
    <t>13701000044900601400</t>
  </si>
  <si>
    <t>1531 ART  black nappa 00 čizme 40</t>
  </si>
  <si>
    <t>8445056236959</t>
  </si>
  <si>
    <t>14003000109600101070</t>
  </si>
  <si>
    <t>DV8846 Reebok ROYAL BRIDGE 3 bb 00 tenisice 7</t>
  </si>
  <si>
    <t>4061624598638</t>
  </si>
  <si>
    <t>23901000005500101400</t>
  </si>
  <si>
    <t>1142630 UGG Ca1 wht 00 tenisice 40</t>
  </si>
  <si>
    <t>196565275288</t>
  </si>
  <si>
    <t>23901000003600101410</t>
  </si>
  <si>
    <t>1129290 UGG Classic Slip-On che 00 papuče 41</t>
  </si>
  <si>
    <t>195719311162</t>
  </si>
  <si>
    <t>papuče</t>
  </si>
  <si>
    <t>23901000003600101420</t>
  </si>
  <si>
    <t>1129290 UGG Classic Slip-On che 00 papuče 42</t>
  </si>
  <si>
    <t>195719311179</t>
  </si>
  <si>
    <t>18601000019100101090</t>
  </si>
  <si>
    <t>ML574NBI NB  bb 00 tenisice 9</t>
  </si>
  <si>
    <t>193362203391</t>
  </si>
  <si>
    <t>18601000018900101085</t>
  </si>
  <si>
    <t>CW997HOA NB  bb 00 tenisice 8,5</t>
  </si>
  <si>
    <t>193362374206</t>
  </si>
  <si>
    <t>04402000021100201420</t>
  </si>
  <si>
    <t>FXVENTUNO L low  FFM0003 10004 00 tenisice 42</t>
  </si>
  <si>
    <t>8719477627147</t>
  </si>
  <si>
    <t>04402000020000101450</t>
  </si>
  <si>
    <t>FX DISRUPTOR PRT  FFM0049 10005 00 tenisice 45</t>
  </si>
  <si>
    <t>8719477626621</t>
  </si>
  <si>
    <t>23901000003100101390</t>
  </si>
  <si>
    <t>1136764 UGG Ashton Ankle blk 00 sandale 39</t>
  </si>
  <si>
    <t>196565233288</t>
  </si>
  <si>
    <t>23901000004600101360</t>
  </si>
  <si>
    <t>1119743 UGG EMILY RGMT 00 natikače 36</t>
  </si>
  <si>
    <t>194715438224</t>
  </si>
  <si>
    <t>23901000004500101380</t>
  </si>
  <si>
    <t>1118516 UGG MADEENA SLVM 00 sandale 38</t>
  </si>
  <si>
    <t>194715497221</t>
  </si>
  <si>
    <t>23901000003100101370</t>
  </si>
  <si>
    <t>1136764 UGG Ashton Ankle blk 00 sandale 37</t>
  </si>
  <si>
    <t>196565233219</t>
  </si>
  <si>
    <t>23901000004900101370</t>
  </si>
  <si>
    <t>1128251 UGG CAREENA LTHR 00 sandale 37</t>
  </si>
  <si>
    <t>195719422110</t>
  </si>
  <si>
    <t>14003000048400201050</t>
  </si>
  <si>
    <t>2232 CLASSIC LTHR tenisice broj 5</t>
  </si>
  <si>
    <t>54871758300</t>
  </si>
  <si>
    <t>23901000004600101370</t>
  </si>
  <si>
    <t>1119743 UGG EMILY RGMT 00 natikače 37</t>
  </si>
  <si>
    <t>194715438248</t>
  </si>
  <si>
    <t>14003000106600101030</t>
  </si>
  <si>
    <t>DV3869 RBK ROYAL GLIDE bb 00 tenisice 3</t>
  </si>
  <si>
    <t>4061617118508</t>
  </si>
  <si>
    <t>dječje</t>
  </si>
  <si>
    <t>14003000106000101070</t>
  </si>
  <si>
    <t>CN7348 RBK ROYAL GLIDE bb 00 tenisice 7</t>
  </si>
  <si>
    <t>4061617553569</t>
  </si>
  <si>
    <t>14003000108700101075</t>
  </si>
  <si>
    <t>DV3762 RBK CL LTHR bb 00 tenisice 7,5</t>
  </si>
  <si>
    <t>4061617938960</t>
  </si>
  <si>
    <t>14003000106600101025</t>
  </si>
  <si>
    <t>DV3869 RBK ROYAL GLIDE bb 00 tenisice 2,5</t>
  </si>
  <si>
    <t>4061617119352</t>
  </si>
  <si>
    <t>14003000100700101095</t>
  </si>
  <si>
    <t>CN5464 RBK CLUB C 85 bb 00 tenisice 9.5</t>
  </si>
  <si>
    <t>4060513175899</t>
  </si>
  <si>
    <t>24301000002400101410</t>
  </si>
  <si>
    <t>EN0EN00791 WMNS FASHION   C87 00 cipele 41</t>
  </si>
  <si>
    <t>8719862097869</t>
  </si>
  <si>
    <t>cipele</t>
  </si>
  <si>
    <t>23901000004900101410</t>
  </si>
  <si>
    <t>1128251 UGG CAREENA LTHR 00 sandale 41</t>
  </si>
  <si>
    <t>195719422226</t>
  </si>
  <si>
    <t>23901000003700101400</t>
  </si>
  <si>
    <t>1144059 UGG Classic Brellah Mini blk 00 čizme 40</t>
  </si>
  <si>
    <t>196565778437</t>
  </si>
  <si>
    <t>23901000002600301410</t>
  </si>
  <si>
    <t>1134991 UGG Classic Mini Platform bcdr 00 čizme 41</t>
  </si>
  <si>
    <t>196565767110</t>
  </si>
  <si>
    <t>23901000003700301370</t>
  </si>
  <si>
    <t>1144059 UGG Classic Brellah Mini msjs 00 čizme 37</t>
  </si>
  <si>
    <t>196565778598</t>
  </si>
  <si>
    <t>23901000002600101410</t>
  </si>
  <si>
    <t>1134991 UGG Classic Mini Platform che 00 čizme 41</t>
  </si>
  <si>
    <t>195719882549</t>
  </si>
  <si>
    <t>13701000047100201420</t>
  </si>
  <si>
    <t>1956 ART  black bronze 00 čizme 42</t>
  </si>
  <si>
    <t>8445056252034</t>
  </si>
  <si>
    <t>13701000047100201390</t>
  </si>
  <si>
    <t>1956 ART  black bronze 00 čizme 39</t>
  </si>
  <si>
    <t>8445056252003</t>
  </si>
  <si>
    <t>18601000019000101085</t>
  </si>
  <si>
    <t>CW997HOB NB  bb 00 tenisice 8,5</t>
  </si>
  <si>
    <t>193362374046</t>
  </si>
  <si>
    <t>18601000015700101085</t>
  </si>
  <si>
    <t>WL574MTB NB  bb 00 tenisice 8,5</t>
  </si>
  <si>
    <t>190325189969</t>
  </si>
  <si>
    <t>18601000009300101100</t>
  </si>
  <si>
    <t>MFL574FC NB  bb 00 tenisice 10</t>
  </si>
  <si>
    <t>889969706136</t>
  </si>
  <si>
    <t>04402000021800101460</t>
  </si>
  <si>
    <t>LANCE XXI mid  FFM0169 83158 00 gležnjače 46</t>
  </si>
  <si>
    <t>8719477729018</t>
  </si>
  <si>
    <t>04402000020000101430</t>
  </si>
  <si>
    <t>FX DISRUPTOR PRT  FFM0049 10005 00 tenisice 43</t>
  </si>
  <si>
    <t>8719477626560</t>
  </si>
  <si>
    <t>13901000036300101065</t>
  </si>
  <si>
    <t>Blaire Quad DMS 27296001 black 00 sandale 6,5</t>
  </si>
  <si>
    <t>190665464573</t>
  </si>
  <si>
    <t>13901000039700101065</t>
  </si>
  <si>
    <t>Jadon III DMS 26378001 black pisa 40 čizme 6,5</t>
  </si>
  <si>
    <t>190665375800</t>
  </si>
  <si>
    <t>13901000037500101065</t>
  </si>
  <si>
    <t>2976 Quad DMS 24687001 black 40 čizme 6,5</t>
  </si>
  <si>
    <t>190665239669</t>
  </si>
  <si>
    <t>13901000037300101070</t>
  </si>
  <si>
    <t>Vegan 1460 DMS 14045001 black 41 čizme 7</t>
  </si>
  <si>
    <t>883985340343</t>
  </si>
  <si>
    <t>13901000038400101040</t>
  </si>
  <si>
    <t>1460 Pascal DMS 27664001 myst gdn flr blk 37 čizme 4</t>
  </si>
  <si>
    <t>190665508215</t>
  </si>
  <si>
    <t>13901000022900101090</t>
  </si>
  <si>
    <t>1461 DMS 11838201 GAUCHO CRAZY HORSE 00 cipele 9</t>
  </si>
  <si>
    <t>800090798173</t>
  </si>
  <si>
    <t>13901000036400101065</t>
  </si>
  <si>
    <t>Blaire Quad DMS 27296100 white 00 sandale 6,5</t>
  </si>
  <si>
    <t>190665464658</t>
  </si>
  <si>
    <t>13901000029600101030</t>
  </si>
  <si>
    <t>JADON DMS 15265001 black 00 čizme 3</t>
  </si>
  <si>
    <t>883985578883</t>
  </si>
  <si>
    <t>13901000037700101040</t>
  </si>
  <si>
    <t>Jadon DMS 27311626 burgundy 37 čizme 4</t>
  </si>
  <si>
    <t>190665454420</t>
  </si>
  <si>
    <t>13901000038500101065</t>
  </si>
  <si>
    <t>Audrick Chelsea DMS 27820211 charro 40 čizme 6,5</t>
  </si>
  <si>
    <t>190665490244</t>
  </si>
  <si>
    <t>18601000009300101095</t>
  </si>
  <si>
    <t>MFL574FC NB  bb 00 tenisice 9,5</t>
  </si>
  <si>
    <t>889969706129</t>
  </si>
  <si>
    <t>15801000021500101055</t>
  </si>
  <si>
    <t>H825Y ASI GEL-LYTE 0101 00 tenisice 5,5</t>
  </si>
  <si>
    <t>4549846824129</t>
  </si>
  <si>
    <t>15801000023400101075</t>
  </si>
  <si>
    <t>1182A014 ASI GSM 100 00 tenisice 7,5</t>
  </si>
  <si>
    <t>4549957422511</t>
  </si>
  <si>
    <t>13901000033000101065</t>
  </si>
  <si>
    <t>Voss Quad DMS 26725001 black 00 sandale 6,5</t>
  </si>
  <si>
    <t>190665394078</t>
  </si>
  <si>
    <t>13901000013000101110</t>
  </si>
  <si>
    <t>1460 DMS 11822006 black smooth čizme 11</t>
  </si>
  <si>
    <t>800090796445</t>
  </si>
  <si>
    <t>13901000013000101090</t>
  </si>
  <si>
    <t>1460 DMS 11822006 black smooth čizme 9</t>
  </si>
  <si>
    <t>800090796414</t>
  </si>
  <si>
    <t>13701000043200101420</t>
  </si>
  <si>
    <t>1265 ART  black 00 natikače 42</t>
  </si>
  <si>
    <t>8445056086776</t>
  </si>
  <si>
    <t>13701000046300301390</t>
  </si>
  <si>
    <t>1774 ART  cream 00 cipele 39</t>
  </si>
  <si>
    <t>8445056223584</t>
  </si>
  <si>
    <t>13701000043300301400</t>
  </si>
  <si>
    <t>1267 ART  black blue 00 sandale 40</t>
  </si>
  <si>
    <t>8445056141543</t>
  </si>
  <si>
    <t>13701000044600301420</t>
  </si>
  <si>
    <t>1532 ART  black cream 00 gležnjače 42</t>
  </si>
  <si>
    <t>8445056238304</t>
  </si>
  <si>
    <t>13701000045300301410</t>
  </si>
  <si>
    <t>1572 ART  w cream 00 sandale 41</t>
  </si>
  <si>
    <t>8445056206051</t>
  </si>
  <si>
    <t>18601000009600101070</t>
  </si>
  <si>
    <t>WL420DFD NB  bb 00 tenisice 7</t>
  </si>
  <si>
    <t>889516907733</t>
  </si>
  <si>
    <t>04402000018300201410</t>
  </si>
  <si>
    <t>1010775 Fila Upstage F low 93G wht cadet 00 tenisice 41</t>
  </si>
  <si>
    <t>8719477266681</t>
  </si>
  <si>
    <t>15801000016000201470</t>
  </si>
  <si>
    <t>H721L ASI GEL-RESPECTOR 9797 00 tenisice 47</t>
  </si>
  <si>
    <t>8718833957928</t>
  </si>
  <si>
    <t>23601000006600101360</t>
  </si>
  <si>
    <t>FL7JODPEL12-NATU JOYDEE-ACTIVE   natu 00 tenisice 36</t>
  </si>
  <si>
    <t>7613414663926</t>
  </si>
  <si>
    <t>23601000006800201380</t>
  </si>
  <si>
    <t>FL5MLS FAM12  SNEAKER   aker whisi 00 tenisice 38</t>
  </si>
  <si>
    <t>7624302930129</t>
  </si>
  <si>
    <t>23601000006700101350</t>
  </si>
  <si>
    <t>FL6B2N FAL12  SNEAKER   whimu 00 tenisice 35</t>
  </si>
  <si>
    <t>7628067904739</t>
  </si>
  <si>
    <t>23601000006500101380</t>
  </si>
  <si>
    <t>FL5PUXLEA12   blkye puxly 00 tenisice 38</t>
  </si>
  <si>
    <t>7618584147207</t>
  </si>
  <si>
    <t>23601000006900201380</t>
  </si>
  <si>
    <t>FL5RLK ELE12 SNEAKER   aker whipi 00 tenisice 38</t>
  </si>
  <si>
    <t>7624302949848</t>
  </si>
  <si>
    <t>22401000008700101350</t>
  </si>
  <si>
    <t>SK43024 SK basic cushioned sneaker 2p 1000 00 čarape 35</t>
  </si>
  <si>
    <t>4052171340771</t>
  </si>
  <si>
    <t>pak</t>
  </si>
  <si>
    <t>čarape</t>
  </si>
  <si>
    <t>22401000008700201350</t>
  </si>
  <si>
    <t>SK43024 SK basic cushioned sneaker 2p 9999 00 čarape 35</t>
  </si>
  <si>
    <t>4052171340948</t>
  </si>
  <si>
    <t>22401000008700101430</t>
  </si>
  <si>
    <t>SK43024 SK basic cushioned sneaker 2p 1000 00 čarape 43</t>
  </si>
  <si>
    <t>4052171340795</t>
  </si>
  <si>
    <t>22401000004300101350</t>
  </si>
  <si>
    <t>SK42017 SK basic quarter 3p 1000 00 čarape 35</t>
  </si>
  <si>
    <t>4052171311337</t>
  </si>
  <si>
    <t>22401000004300101430</t>
  </si>
  <si>
    <t>SK42017 SK basic quarter 3p 1000 00 čarape 43</t>
  </si>
  <si>
    <t>4052171311351</t>
  </si>
  <si>
    <t>22401000005800301350</t>
  </si>
  <si>
    <t>SK43020 SK Fashion Sneaker 2p 5801 00 čarape 35</t>
  </si>
  <si>
    <t>4052171308832</t>
  </si>
  <si>
    <t>22401000005800201270</t>
  </si>
  <si>
    <t>SK43020 SK Fashion Sneaker 2p 5460 00 čarape 27</t>
  </si>
  <si>
    <t>4052171308771</t>
  </si>
  <si>
    <t>22401000005800301390</t>
  </si>
  <si>
    <t>SK43020 SK Fashion Sneaker 2p 5801 00 čarape 39</t>
  </si>
  <si>
    <t>4052171308849</t>
  </si>
  <si>
    <t>22401000005800201350</t>
  </si>
  <si>
    <t>SK43020 SK Fashion Sneaker 2p 5460 00 čarape 35</t>
  </si>
  <si>
    <t>4052171308795</t>
  </si>
  <si>
    <t>22401000008700101390</t>
  </si>
  <si>
    <t>SK43024 SK basic cushioned sneaker 2p 1000 00 čarape 39</t>
  </si>
  <si>
    <t>4052171340788</t>
  </si>
  <si>
    <t>22401000006000101390</t>
  </si>
  <si>
    <t>SK43021 SK Fashion Sneaker 2p 4340 00 čarape 39</t>
  </si>
  <si>
    <t>4052171309280</t>
  </si>
  <si>
    <t>22401000008300201390</t>
  </si>
  <si>
    <t>SK42019 SK basic cushioned quarter 2p 1001 00 čarape 39</t>
  </si>
  <si>
    <t>4052171360779</t>
  </si>
  <si>
    <t>22401000006000201270</t>
  </si>
  <si>
    <t>SK43021 SK Fashion Sneaker 2p 5300 00 čarape 27</t>
  </si>
  <si>
    <t>4052171309297</t>
  </si>
  <si>
    <t>22401000006000201350</t>
  </si>
  <si>
    <t>SK43021 SK Fashion Sneaker 2p 5300 00 čarape 35</t>
  </si>
  <si>
    <t>4052171309310</t>
  </si>
  <si>
    <t>22401000008300201430</t>
  </si>
  <si>
    <t>SK42019 SK basic cushioned quarter 2p 1001 00 čarape 43</t>
  </si>
  <si>
    <t>4052171360786</t>
  </si>
  <si>
    <t>22401000008300201350</t>
  </si>
  <si>
    <t>SK42019 SK basic cushioned quarter 2p 1001 00 čarape 35</t>
  </si>
  <si>
    <t>4052171360762</t>
  </si>
  <si>
    <t>22401000005800201390</t>
  </si>
  <si>
    <t>SK43020 SK Fashion Sneaker 2p 5460 00 čarape 39</t>
  </si>
  <si>
    <t>4052171308801</t>
  </si>
  <si>
    <t>22401000004500401350</t>
  </si>
  <si>
    <t>SK43022 SK basic sneaker 3p 9999 00 čarape 35</t>
  </si>
  <si>
    <t>4052171312037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</si>
  <si>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</si>
  <si>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</si>
  <si>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</si>
  <si>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</si>
  <si>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</si>
  <si>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</si>
  <si>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</si>
  <si>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</si>
  <si>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</si>
  <si>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22401000006000201310</t>
  </si>
  <si>
    <t>SK43021 SK Fashion Sneaker 2p 5300 00 čarape 31</t>
  </si>
  <si>
    <t>4052171309303</t>
  </si>
  <si>
    <t>22401000005800101390</t>
  </si>
  <si>
    <t>SK43020 SK Fashion Sneaker 2p 2610 00 čarape 39</t>
  </si>
  <si>
    <t>4052171308764</t>
  </si>
  <si>
    <t>22401000006000201390</t>
  </si>
  <si>
    <t>SK43021 SK Fashion Sneaker 2p 5300 00 čarape 39</t>
  </si>
  <si>
    <t>4052171309327</t>
  </si>
  <si>
    <t>22401000004500401430</t>
  </si>
  <si>
    <t>SK43022 SK basic sneaker 3p 9999 00 čarape 43</t>
  </si>
  <si>
    <t>4052171312051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</si>
  <si>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</si>
  <si>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</si>
  <si>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</si>
  <si>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</si>
  <si>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</si>
  <si>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</si>
  <si>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22401000004400201350</t>
  </si>
  <si>
    <t>SK43019 SK fashion sneaker 2p 5500 00 čarape 35</t>
  </si>
  <si>
    <t>4052171309679</t>
  </si>
  <si>
    <t>22401000004400401390</t>
  </si>
  <si>
    <t>SK43019 SK fashion sneaker 2p 9300 00 čarape 39</t>
  </si>
  <si>
    <t>4052171309747</t>
  </si>
  <si>
    <t>22401000004400401350</t>
  </si>
  <si>
    <t>SK43019 SK fashion sneaker 2p 9300 00 čarape 35</t>
  </si>
  <si>
    <t>4052171309730</t>
  </si>
  <si>
    <t>22401000008600201390</t>
  </si>
  <si>
    <t>SK43015 SK fashion sneaker 2p 9800 00 čarape 39</t>
  </si>
  <si>
    <t>4052171276216</t>
  </si>
  <si>
    <t>22401000002300301310</t>
  </si>
  <si>
    <t>SK43013 SK fashion lurex sneaker 3P 5410 00 čarape 31</t>
  </si>
  <si>
    <t>4052171258786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</si>
  <si>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</si>
  <si>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</si>
  <si>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</si>
  <si>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</si>
  <si>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</si>
  <si>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</si>
  <si>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22401000009900101390</t>
  </si>
  <si>
    <t>SK42025 SK Quarter Socks 3p 5300 00 čarape 39</t>
  </si>
  <si>
    <t>4052171355393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</si>
  <si>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</si>
  <si>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</si>
  <si>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</si>
  <si>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</si>
  <si>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</si>
  <si>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</si>
  <si>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22401000004400201390</t>
  </si>
  <si>
    <t>SK43019 SK fashion sneaker 2p 5500 00 čarape 39</t>
  </si>
  <si>
    <t>4052171309686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</si>
  <si>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</si>
  <si>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</si>
  <si>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</si>
  <si>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</si>
  <si>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</si>
  <si>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</si>
  <si>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22401000004500401390</t>
  </si>
  <si>
    <t>SK43022 SK basic sneaker 3p 9999 00 čarape 39</t>
  </si>
  <si>
    <t>4052171312044</t>
  </si>
  <si>
    <t>22401000002000301270</t>
  </si>
  <si>
    <t>SK43010 SK fashion sneaker 3p 4202 00 čarape 27</t>
  </si>
  <si>
    <t>4052171252661</t>
  </si>
  <si>
    <t>22401000002000101270</t>
  </si>
  <si>
    <t>SK43010 SK fashion sneaker 3p 4610 00 čarape 27</t>
  </si>
  <si>
    <t>4052171223302</t>
  </si>
  <si>
    <t>22401000002000101350</t>
  </si>
  <si>
    <t>SK43010 SK fashion sneaker 3p 4610 00 čarape 35</t>
  </si>
  <si>
    <t>4052171223326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</si>
  <si>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</si>
  <si>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</si>
  <si>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</si>
  <si>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</si>
  <si>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</si>
  <si>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</si>
  <si>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22401000008700201390</t>
  </si>
  <si>
    <t>SK43024 SK basic cushioned sneaker 2p 9999 00 čarape 39</t>
  </si>
  <si>
    <t>4052171340955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</si>
  <si>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</si>
  <si>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</si>
  <si>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</si>
  <si>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</si>
  <si>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</si>
  <si>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</si>
  <si>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22401000004600401430</t>
  </si>
  <si>
    <t>SK44008 SK basic footy 2p 9999 00 čarape 43</t>
  </si>
  <si>
    <t>4052171312495</t>
  </si>
  <si>
    <t>22401000004600101430</t>
  </si>
  <si>
    <t>SK44008 SK basic footy 2p 1000 00 čarape 43</t>
  </si>
  <si>
    <t>4052171312358</t>
  </si>
  <si>
    <t>22401000004600201390</t>
  </si>
  <si>
    <t>SK44008 SK basic footy 2p 4242 00 čarape 39</t>
  </si>
  <si>
    <t>4052171312389</t>
  </si>
  <si>
    <t>22401000004500101430</t>
  </si>
  <si>
    <t>SK43022 SK basic sneaker 3p 1000 00 čarape 43</t>
  </si>
  <si>
    <t>4052171311894</t>
  </si>
  <si>
    <t>22401000001900301390</t>
  </si>
  <si>
    <t>SK43009 SK basic sneaker 3p 9999 00 čarape 39</t>
  </si>
  <si>
    <t>4052171277251</t>
  </si>
  <si>
    <t>22401000001900301350</t>
  </si>
  <si>
    <t>SK43009 SK basic sneaker 3p 9999 00 čarape 35</t>
  </si>
  <si>
    <t>4052171223159</t>
  </si>
  <si>
    <t>22401000001900301270</t>
  </si>
  <si>
    <t>SK43009 SK basic sneaker 3p 9999 00 čarape 27</t>
  </si>
  <si>
    <t>4052171223135</t>
  </si>
  <si>
    <t>22401000001900301310</t>
  </si>
  <si>
    <t>SK43009 SK basic sneaker 3p 9999 00 čarape 31</t>
  </si>
  <si>
    <t>4052171223142</t>
  </si>
  <si>
    <t>22401000002100501310</t>
  </si>
  <si>
    <t>SK43011 SK basic sneaker 3p 5300 00 čarape 31</t>
  </si>
  <si>
    <t>4052171277510</t>
  </si>
  <si>
    <t>22401000002100601310</t>
  </si>
  <si>
    <t>SK43011 SK Basic sneaker 3p 4300 00 čarape 31</t>
  </si>
  <si>
    <t>4052171277480</t>
  </si>
  <si>
    <t>22401000002100601270</t>
  </si>
  <si>
    <t>SK43011 SK Basic sneaker 3p 4300 00 čarape 27</t>
  </si>
  <si>
    <t>4052171277473</t>
  </si>
  <si>
    <t>22401000002100401350</t>
  </si>
  <si>
    <t>SK43011 SK basic sneaker 3p 4340 00 čarape 35</t>
  </si>
  <si>
    <t>4052171316899</t>
  </si>
  <si>
    <t>22401000002100401270</t>
  </si>
  <si>
    <t>SK43011 SK basic sneaker 3p 4340 00 čarape 27</t>
  </si>
  <si>
    <t>4052171316875</t>
  </si>
  <si>
    <t>22401000004300101390</t>
  </si>
  <si>
    <t>SK42017 SK basic quarter 3p 1000 00 čarape 39</t>
  </si>
  <si>
    <t>4052171311344</t>
  </si>
  <si>
    <t>22401000001900401350</t>
  </si>
  <si>
    <t>SK43009 SK basic sneaker 3p 5460 00 čarape 35</t>
  </si>
  <si>
    <t>4052171317261</t>
  </si>
  <si>
    <t>22401000001900401270</t>
  </si>
  <si>
    <t>SK43009 SK basic sneaker 3p 5460 00 čarape 27</t>
  </si>
  <si>
    <t>4052171317247</t>
  </si>
  <si>
    <t>22401000001900101310</t>
  </si>
  <si>
    <t>SK43009 SK basic sneaker 3p 0801. 00 čarape 31</t>
  </si>
  <si>
    <t>4052171223081</t>
  </si>
  <si>
    <t>22401000001900101270</t>
  </si>
  <si>
    <t>SK43009 SK basic sneaker 3p 0801. 00 čarape 27</t>
  </si>
  <si>
    <t>4052171223074</t>
  </si>
  <si>
    <t>22401000001900101350</t>
  </si>
  <si>
    <t>SK43009 SK basic sneaker 3p 0801. 00 čarape 35</t>
  </si>
  <si>
    <t>4052171223098</t>
  </si>
  <si>
    <t>22401000004600101470</t>
  </si>
  <si>
    <t>SK44008 SK basic footy 2p 1000 00 čarape 47</t>
  </si>
  <si>
    <t>4052171312365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</si>
  <si>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</si>
  <si>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</si>
  <si>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</si>
  <si>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</si>
  <si>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</si>
  <si>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</si>
  <si>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</si>
  <si>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</si>
  <si>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</si>
  <si>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</si>
  <si>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</si>
  <si>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</si>
  <si>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22401000002600201310</t>
  </si>
  <si>
    <t>SK44006 SK basic invisible 2p 9200 00 čarape 31</t>
  </si>
  <si>
    <t>4052171223494</t>
  </si>
  <si>
    <t>22401000002600201270</t>
  </si>
  <si>
    <t>SK44006 SK basic invisible 2p 9200 00 čarape 27</t>
  </si>
  <si>
    <t>4052171223487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</si>
  <si>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</si>
  <si>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</si>
  <si>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</si>
  <si>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</si>
  <si>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</si>
  <si>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</si>
  <si>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22401000002400201430</t>
  </si>
  <si>
    <t>SK44004 SK invisible 2p 1000 00 čarape 43</t>
  </si>
  <si>
    <t>4052171222190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</si>
  <si>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</si>
  <si>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</si>
  <si>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</si>
  <si>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</si>
  <si>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</si>
  <si>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</si>
  <si>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22401000005100101430</t>
  </si>
  <si>
    <t>SK44008 SK basic footy 2p 5500 00 čarape 43</t>
  </si>
  <si>
    <t>4052171312426</t>
  </si>
  <si>
    <t>22401000005100101390</t>
  </si>
  <si>
    <t>SK44008 SK basic footy 2p 5500 00 čarape 39</t>
  </si>
  <si>
    <t>4052171312419</t>
  </si>
  <si>
    <t>22401000010100101470</t>
  </si>
  <si>
    <t>SK43024 SK Basic Sneaker 2p 1000 00 čarape 47</t>
  </si>
  <si>
    <t>4052171340801</t>
  </si>
  <si>
    <t>22401000008600301390</t>
  </si>
  <si>
    <t>SK43015 SK fashion sneaker 2p 9999 00 čarape 39</t>
  </si>
  <si>
    <t>4052171276230</t>
  </si>
  <si>
    <t>22401000004200301350</t>
  </si>
  <si>
    <t>SK42016 SK Fashion Quarter 2p 7210 00 čarape 35</t>
  </si>
  <si>
    <t>4052171308955</t>
  </si>
  <si>
    <t>22401000004400101390</t>
  </si>
  <si>
    <t>SK43019 SK fashion sneaker 2p 4242 00 čarape 39</t>
  </si>
  <si>
    <t>4052171309662</t>
  </si>
  <si>
    <t>22401000004300601390</t>
  </si>
  <si>
    <t>SK42017 SK Basic Quarter 3p 5999 00 čarape 39</t>
  </si>
  <si>
    <t>4052171311580</t>
  </si>
  <si>
    <t>22401000003400301430</t>
  </si>
  <si>
    <t>SK41034 SK fashion 2P 7340 00 čarape 43</t>
  </si>
  <si>
    <t>4052171276001</t>
  </si>
  <si>
    <t>22401000002100201270</t>
  </si>
  <si>
    <t>SK43011 SK basic sneaker 3p 4610 00 čarape 27</t>
  </si>
  <si>
    <t>4052171223395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</si>
  <si>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</si>
  <si>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</si>
  <si>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</si>
  <si>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</si>
  <si>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</si>
  <si>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</si>
  <si>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22401000004300301390</t>
  </si>
  <si>
    <t>SK42017 SK basic quarter 3p 9999 00 čarape 39</t>
  </si>
  <si>
    <t>4052171311504</t>
  </si>
  <si>
    <t>22401000006800101390</t>
  </si>
  <si>
    <t>SK44011 SK Footy 2p 0201 00 čarape 39</t>
  </si>
  <si>
    <t>4052171342980</t>
  </si>
  <si>
    <t>22401000001600601390</t>
  </si>
  <si>
    <t>SK43006 SK sneaker 3p 9300 00 čarape 39</t>
  </si>
  <si>
    <t>4052171267917</t>
  </si>
  <si>
    <t>22401000008200101310</t>
  </si>
  <si>
    <t>SK42012 SK fashion quarter 2p 4300 00 čarape 31</t>
  </si>
  <si>
    <t>4052171279514</t>
  </si>
  <si>
    <t>22401000004300401390</t>
  </si>
  <si>
    <t>SK42017 SK Basic Quarter 3p 9300 00 čarape 39</t>
  </si>
  <si>
    <t>4052171311627</t>
  </si>
  <si>
    <t>22401000008300101430</t>
  </si>
  <si>
    <t>SK42019 SK basic cushioned quarter 2p 1000 00 čarape 43</t>
  </si>
  <si>
    <t>4052171340252</t>
  </si>
  <si>
    <t>22401000002100101270</t>
  </si>
  <si>
    <t>SK43011 SK basic sneaker 3p 1000 00 čarape 27</t>
  </si>
  <si>
    <t>4052171223364</t>
  </si>
  <si>
    <t>22401000004300501350</t>
  </si>
  <si>
    <t>SK42017 SK Basic Quarter 3p 410 00 čarape 35</t>
  </si>
  <si>
    <t>4052171311726</t>
  </si>
  <si>
    <t>22401000009100101390</t>
  </si>
  <si>
    <t>SK41014 SK Fashion Mouliné 3p 6810 00 čarape 39</t>
  </si>
  <si>
    <t>4052171275790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</si>
  <si>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</si>
  <si>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</si>
  <si>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</si>
  <si>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</si>
  <si>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</si>
  <si>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</si>
  <si>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</si>
  <si>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</si>
  <si>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</si>
  <si>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22401000004700101270</t>
  </si>
  <si>
    <t>SK42015 SK fashion quarter 2p 2610 čarape 27</t>
  </si>
  <si>
    <t>4052171309372</t>
  </si>
  <si>
    <t>22401000004200301310</t>
  </si>
  <si>
    <t>SK42016 SK Fashion Quarter 2p 7210 00 čarape 31</t>
  </si>
  <si>
    <t>4052171308948</t>
  </si>
  <si>
    <t>22401000008200301310</t>
  </si>
  <si>
    <t>SK42012 SK Fashion Quarter 2p 9999 00 čarape 31</t>
  </si>
  <si>
    <t>4052171279576</t>
  </si>
  <si>
    <t>22401000008200301270</t>
  </si>
  <si>
    <t>SK42012 SK Fashion Quarter 2p 9999 00 čarape 27</t>
  </si>
  <si>
    <t>4052171279569</t>
  </si>
  <si>
    <t>22401000004300301350</t>
  </si>
  <si>
    <t>SK42017 SK basic quarter 3p 9999 00 čarape 35</t>
  </si>
  <si>
    <t>4052171311498</t>
  </si>
  <si>
    <t>22401000008400101270</t>
  </si>
  <si>
    <t>SK42022 SK quarter 3p 3060 00 čarape 27</t>
  </si>
  <si>
    <t>4052171344137</t>
  </si>
  <si>
    <t>22401000008400101350</t>
  </si>
  <si>
    <t>SK42022 SK quarter 3p 3060 00 čarape 35</t>
  </si>
  <si>
    <t>4052171344151</t>
  </si>
  <si>
    <t>22401000009800101310</t>
  </si>
  <si>
    <t>SK42022 SK Quarter Socks 3p 400 00 čarape 31</t>
  </si>
  <si>
    <t>4052171336613</t>
  </si>
  <si>
    <t>22401000004700101390</t>
  </si>
  <si>
    <t>SK42015 SK fashion quarter 2p 2610 čarape 39</t>
  </si>
  <si>
    <t>4052171309402</t>
  </si>
  <si>
    <t>22401000007200101390</t>
  </si>
  <si>
    <t>SK41064 SK Mesh Vent 3p 0650 00 čarape 39</t>
  </si>
  <si>
    <t>4052171361332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</si>
  <si>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</si>
  <si>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</si>
  <si>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</si>
  <si>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</si>
  <si>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</si>
  <si>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</si>
  <si>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22401000007200101310</t>
  </si>
  <si>
    <t>SK41064 SK Mesh Vent 3p 0650 00 čarape 31</t>
  </si>
  <si>
    <t>4052171361318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</si>
  <si>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</si>
  <si>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</si>
  <si>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</si>
  <si>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</si>
  <si>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</si>
  <si>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</si>
  <si>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</si>
  <si>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</si>
  <si>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</si>
  <si>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22401000006900101270</t>
  </si>
  <si>
    <t>SK41064 SK Basic 3p 5999 00 čarape 27</t>
  </si>
  <si>
    <t>4052171354969</t>
  </si>
  <si>
    <t>22401000006300201390</t>
  </si>
  <si>
    <t>SK41053 SK Basic 3p 4334 00 čarape 39</t>
  </si>
  <si>
    <t>4052171338785</t>
  </si>
  <si>
    <t>22401000006300201350</t>
  </si>
  <si>
    <t>SK41053 SK Basic 3p 4334 00 čarape 35</t>
  </si>
  <si>
    <t>4052171338778</t>
  </si>
  <si>
    <t>22401000006300201310</t>
  </si>
  <si>
    <t>SK41053 SK Basic 3p 4334 00 čarape 31</t>
  </si>
  <si>
    <t>4052171338761</t>
  </si>
  <si>
    <t>22401000006300201270</t>
  </si>
  <si>
    <t>SK41053 SK Basic 3p 4334 00 čarape 27</t>
  </si>
  <si>
    <t>4052171338754</t>
  </si>
  <si>
    <t>22401000007000201350</t>
  </si>
  <si>
    <t>SK41065 SK Tennis 2p 9999 00 čarape 35</t>
  </si>
  <si>
    <t>4052171355904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</si>
  <si>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</si>
  <si>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</si>
  <si>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</si>
  <si>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</si>
  <si>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</si>
  <si>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</si>
  <si>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</si>
  <si>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</si>
  <si>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</si>
  <si>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</si>
  <si>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</si>
  <si>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</si>
  <si>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</si>
  <si>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</si>
  <si>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</si>
  <si>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</si>
  <si>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</si>
  <si>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</si>
  <si>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22401000007800101350</t>
  </si>
  <si>
    <t>SK41047 SK casual x mas 2p 1202 00 čarape 35</t>
  </si>
  <si>
    <t>4052171335463</t>
  </si>
  <si>
    <t>22401000009500301350</t>
  </si>
  <si>
    <t>SK41047 SK Casual Mas 2p 9202 00 čarape 35</t>
  </si>
  <si>
    <t>4052171335548</t>
  </si>
  <si>
    <t>22401000002100501350</t>
  </si>
  <si>
    <t>SK43011 SK basic sneaker 3p 5300 00 čarape 35</t>
  </si>
  <si>
    <t>4052171277527</t>
  </si>
  <si>
    <t>22401000002100501270</t>
  </si>
  <si>
    <t>SK43011 SK basic sneaker 3p 5300 00 čarape 27</t>
  </si>
  <si>
    <t>4052171277503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</si>
  <si>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</si>
  <si>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</si>
  <si>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</si>
  <si>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</si>
  <si>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</si>
  <si>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</si>
  <si>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</si>
  <si>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</si>
  <si>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</si>
  <si>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22401000001900501390</t>
  </si>
  <si>
    <t>SK43009 SK basic sneaker 3p 5770 00 čarape 39</t>
  </si>
  <si>
    <t>4052171277244</t>
  </si>
  <si>
    <t>22401000001900501350</t>
  </si>
  <si>
    <t>SK43009 SK basic sneaker 3p 5770 00 čarape 35</t>
  </si>
  <si>
    <t>4052171276599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</si>
  <si>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</si>
  <si>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</si>
  <si>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</si>
  <si>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</si>
  <si>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</si>
  <si>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</si>
  <si>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</si>
  <si>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</si>
  <si>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</si>
  <si>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</si>
  <si>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</si>
  <si>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</si>
  <si>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22401000004700101350</t>
  </si>
  <si>
    <t>SK42015 SK fashion quarter 2p 2610 čarape 35</t>
  </si>
  <si>
    <t>4052171309396</t>
  </si>
  <si>
    <t>22401000001500201350</t>
  </si>
  <si>
    <t>SK42007 SK quarter 3p 5300 00 čarape 35</t>
  </si>
  <si>
    <t>4052171223272</t>
  </si>
  <si>
    <t>22401000001500301310</t>
  </si>
  <si>
    <t>SK42007 SK quarter 3p 9300 00 čarape 31</t>
  </si>
  <si>
    <t>4052171223296</t>
  </si>
  <si>
    <t>22401000001500501270</t>
  </si>
  <si>
    <t>SK42007 SK quarter 3p 4511 00 čarape 27</t>
  </si>
  <si>
    <t>4052171252630</t>
  </si>
  <si>
    <t>22401000001500201270</t>
  </si>
  <si>
    <t>SK42007 SK quarter 3p 5300 00 čarape 27</t>
  </si>
  <si>
    <t>4052171223258</t>
  </si>
  <si>
    <t>22401000001500901270</t>
  </si>
  <si>
    <t>SK42007 SK Quarter 3p 9999 00 čarape 27</t>
  </si>
  <si>
    <t>4052171276803</t>
  </si>
  <si>
    <t>22401000004100101310</t>
  </si>
  <si>
    <t>SK42015 SK fashion quarter 2p 5460 00 čarape 31</t>
  </si>
  <si>
    <t>4052171309426</t>
  </si>
  <si>
    <t>22401000004100201270</t>
  </si>
  <si>
    <t>SK42015 SK fashion quarter 2p 5801 00 čarape 27</t>
  </si>
  <si>
    <t>4052171309457</t>
  </si>
  <si>
    <t>22401000004100201390</t>
  </si>
  <si>
    <t>SK42015 SK fashion quarter 2p 5801 00 čarape 39</t>
  </si>
  <si>
    <t>4052171309488</t>
  </si>
  <si>
    <t>22401000004100201350</t>
  </si>
  <si>
    <t>SK42015 SK fashion quarter 2p 5801 00 čarape 35</t>
  </si>
  <si>
    <t>4052171309471</t>
  </si>
  <si>
    <t>22401000001300701350</t>
  </si>
  <si>
    <t>SK42005 SK basic quarter 3p 5500 00 čarape 35</t>
  </si>
  <si>
    <t>4052171253170</t>
  </si>
  <si>
    <t>22401000001200301390</t>
  </si>
  <si>
    <t>SK42004 SK quarter 3p 9999 00 čarape 39</t>
  </si>
  <si>
    <t>4052171222008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</si>
  <si>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</si>
  <si>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</si>
  <si>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</si>
  <si>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</si>
  <si>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</si>
  <si>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</si>
  <si>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22401000001300101390</t>
  </si>
  <si>
    <t>SK42005 SK basic quarter 3p 1000 00 čarape 39</t>
  </si>
  <si>
    <t>4052171222312</t>
  </si>
  <si>
    <t>22401000004200101390</t>
  </si>
  <si>
    <t>SK42016 SK fashion quarter 2p 4340 00 čarape 39</t>
  </si>
  <si>
    <t>4052171308887</t>
  </si>
  <si>
    <t>22401000004200101310</t>
  </si>
  <si>
    <t>SK42016 SK fashion quarter 2p 4340 00 čarape 31</t>
  </si>
  <si>
    <t>4052171308863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</si>
  <si>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</si>
  <si>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</si>
  <si>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</si>
  <si>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</si>
  <si>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</si>
  <si>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</si>
  <si>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</si>
  <si>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</si>
  <si>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</si>
  <si>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</si>
  <si>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</si>
  <si>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</si>
  <si>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22401000001400301390</t>
  </si>
  <si>
    <t>SK42006 SK quarter 3p 5770 00 čarape 39</t>
  </si>
  <si>
    <t>4052171276520</t>
  </si>
  <si>
    <t>22401000001400301270</t>
  </si>
  <si>
    <t>SK42006 SK quarter 3p 5770 00 čarape 27</t>
  </si>
  <si>
    <t>4052171222862</t>
  </si>
  <si>
    <t>22401000001400601350</t>
  </si>
  <si>
    <t>SK42006 SK quarter 3p 6811 00 čarape 35</t>
  </si>
  <si>
    <t>4052171253262</t>
  </si>
  <si>
    <t>22401000001400701270</t>
  </si>
  <si>
    <t>SK42006 SK quarter 3p 5460 00 čarape 27</t>
  </si>
  <si>
    <t>4052171317353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</si>
  <si>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</si>
  <si>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</si>
  <si>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</si>
  <si>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</si>
  <si>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</si>
  <si>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</si>
  <si>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22401000001400401350</t>
  </si>
  <si>
    <t>SK42006 SK quarter 3p 9999 00 čarape 35</t>
  </si>
  <si>
    <t>4052171222916</t>
  </si>
  <si>
    <t>22401000001500401350</t>
  </si>
  <si>
    <t>SK42007 SK quarter 3p 4202 00 čarape 35</t>
  </si>
  <si>
    <t>4052171252623</t>
  </si>
  <si>
    <t>22401000001500401310</t>
  </si>
  <si>
    <t>SK42007 SK quarter 3p 4202 00 čarape 31</t>
  </si>
  <si>
    <t>4052171252616</t>
  </si>
  <si>
    <t>22401000006300101310</t>
  </si>
  <si>
    <t>SK41053 SK Basic 3p 9200 00 čarape 31</t>
  </si>
  <si>
    <t>4052171336453</t>
  </si>
  <si>
    <t>22401000006300101270</t>
  </si>
  <si>
    <t>SK41053 SK Basic 3p 9200 00 čarape 27</t>
  </si>
  <si>
    <t>4052171336446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</si>
  <si>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</si>
  <si>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</si>
  <si>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</si>
  <si>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</si>
  <si>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</si>
  <si>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</si>
  <si>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22401000005500301390</t>
  </si>
  <si>
    <t>SK42009 SK fashion quarter 2p 9800 00 čarape 39</t>
  </si>
  <si>
    <t>4052171276117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</si>
  <si>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</si>
  <si>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</si>
  <si>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</si>
  <si>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</si>
  <si>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</si>
  <si>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</si>
  <si>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</si>
  <si>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</si>
  <si>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</si>
  <si>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22401000006400301310</t>
  </si>
  <si>
    <t>SK41054 SK Tennis 2p 4334 00 čarape 31</t>
  </si>
  <si>
    <t>4052171338884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</si>
  <si>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</si>
  <si>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</si>
  <si>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</si>
  <si>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</si>
  <si>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</si>
  <si>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</si>
  <si>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</si>
  <si>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</si>
  <si>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</si>
  <si>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22401000007900201390</t>
  </si>
  <si>
    <t>SK41051 SK casual 2p 7896 00 čarape 39</t>
  </si>
  <si>
    <t>4052171336149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</si>
  <si>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</si>
  <si>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</si>
  <si>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</si>
  <si>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</si>
  <si>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</si>
  <si>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</si>
  <si>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22401000003600201270</t>
  </si>
  <si>
    <t>SK41036 SK Fashion 2p 9999 00 čarape 27</t>
  </si>
  <si>
    <t>4052171277176</t>
  </si>
  <si>
    <t>22401000005400101390</t>
  </si>
  <si>
    <t>SK41048 SK Casual 2p 3300 00 čarape 39</t>
  </si>
  <si>
    <t>4052171335920</t>
  </si>
  <si>
    <t>22401000009500301390</t>
  </si>
  <si>
    <t>SK41047 SK Casual Mas 2p 9202 00 čarape 39</t>
  </si>
  <si>
    <t>4052171335555</t>
  </si>
  <si>
    <t>22401000003400301390</t>
  </si>
  <si>
    <t>SK41034 SK fashion 2P 7340 00 čarape 39</t>
  </si>
  <si>
    <t>4052171275998</t>
  </si>
  <si>
    <t>22401000003600201310</t>
  </si>
  <si>
    <t>SK41036 SK Fashion 2p 9999 00 čarape 31</t>
  </si>
  <si>
    <t>4052171277183</t>
  </si>
  <si>
    <t>22401000003700201270</t>
  </si>
  <si>
    <t>SK41037 SK Fashion 2p 5300 00 čarape 27</t>
  </si>
  <si>
    <t>4052171279620</t>
  </si>
  <si>
    <t>22401000003500301350</t>
  </si>
  <si>
    <t>SK41035 SK fashion 2P 5300 00 čarape 35</t>
  </si>
  <si>
    <t>4052171279835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</si>
  <si>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</si>
  <si>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</si>
  <si>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</si>
  <si>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</si>
  <si>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</si>
  <si>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</si>
  <si>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</si>
  <si>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</si>
  <si>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</si>
  <si>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</si>
  <si>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</si>
  <si>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</si>
  <si>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22401000003600101390</t>
  </si>
  <si>
    <t>SK41036 SK Fashion 2p 5500 00 čarape 39</t>
  </si>
  <si>
    <t>4052171277206</t>
  </si>
  <si>
    <t>22401000003500101390</t>
  </si>
  <si>
    <t>SK41035 SK Fashion 2p 4950 00 čarape 39</t>
  </si>
  <si>
    <t>4052171279828</t>
  </si>
  <si>
    <t>22401000003500301390</t>
  </si>
  <si>
    <t>SK41035 SK fashion 2P 5300 00 čarape 39</t>
  </si>
  <si>
    <t>4052171279842</t>
  </si>
  <si>
    <t>22401000007700301350</t>
  </si>
  <si>
    <t>SK41045 SK casual cozy 2p 5302 00 čarape 35</t>
  </si>
  <si>
    <t>4052171335326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</si>
  <si>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</si>
  <si>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</si>
  <si>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</si>
  <si>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</si>
  <si>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</si>
  <si>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</si>
  <si>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</si>
  <si>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</si>
  <si>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</si>
  <si>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</si>
  <si>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</si>
  <si>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</si>
  <si>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22401000007900101390</t>
  </si>
  <si>
    <t>SK41051 SK casual 2p 5702 00 čarape 39</t>
  </si>
  <si>
    <t>4052171336125</t>
  </si>
  <si>
    <t>22401000007700301390</t>
  </si>
  <si>
    <t>SK41045 SK casual cozy 2p 5302 00 čarape 39</t>
  </si>
  <si>
    <t>4052171335333</t>
  </si>
  <si>
    <t>22401000003700201350</t>
  </si>
  <si>
    <t>SK41037 SK Fashion 2p 5300 00 čarape 35</t>
  </si>
  <si>
    <t>4052171279644</t>
  </si>
  <si>
    <t>22401000006700201350</t>
  </si>
  <si>
    <t>SK41044 SK Tennis 2p 1000 00 čarape 35</t>
  </si>
  <si>
    <t>4052171342034</t>
  </si>
  <si>
    <t>22401000003700301310</t>
  </si>
  <si>
    <t>SK41037 SK Fashion 2p 9999 00 čarape 31</t>
  </si>
  <si>
    <t>4052171279668</t>
  </si>
  <si>
    <t>22401000003700301270</t>
  </si>
  <si>
    <t>SK41037 SK Fashion 2p 9999 00 čarape 27</t>
  </si>
  <si>
    <t>4052171279651</t>
  </si>
  <si>
    <t>22401000003700301350</t>
  </si>
  <si>
    <t>SK41037 SK Fashion 2p 9999 00 čarape 35</t>
  </si>
  <si>
    <t>4052171279675</t>
  </si>
  <si>
    <t>22401000003700101270</t>
  </si>
  <si>
    <t>SK41037 SK Fashion 2p 4300 00 čarape 27</t>
  </si>
  <si>
    <t>4052171279590</t>
  </si>
  <si>
    <t>22401000003400401390</t>
  </si>
  <si>
    <t>SK41034 SK fashion 2P 9800 00 čarape 39</t>
  </si>
  <si>
    <t>4052171276018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</si>
  <si>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</si>
  <si>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</si>
  <si>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</si>
  <si>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</si>
  <si>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</si>
  <si>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</si>
  <si>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22401000003500101350</t>
  </si>
  <si>
    <t>SK41035 SK Fashion 2p 4950 00 čarape 35</t>
  </si>
  <si>
    <t>4052171279811</t>
  </si>
  <si>
    <t>22401000003700201310</t>
  </si>
  <si>
    <t>SK41037 SK Fashion 2p 5300 00 čarape 31</t>
  </si>
  <si>
    <t>4052171279637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</si>
  <si>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</si>
  <si>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</si>
  <si>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</si>
  <si>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</si>
  <si>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</si>
  <si>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</si>
  <si>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22401000000200301390</t>
  </si>
  <si>
    <t>SK41007 SK basic 3p 9300 00 čarape 39</t>
  </si>
  <si>
    <t>4052171221490</t>
  </si>
  <si>
    <t>22401000004200101350</t>
  </si>
  <si>
    <t>SK42016 SK fashion quarter 2p 4340 00 čarape 35</t>
  </si>
  <si>
    <t>4052171308870</t>
  </si>
  <si>
    <t>22401000001600301390</t>
  </si>
  <si>
    <t>SK43006 SK sneaker 3p 9999 00 čarape 39</t>
  </si>
  <si>
    <t>4052171222060</t>
  </si>
  <si>
    <t>22401000001700101390</t>
  </si>
  <si>
    <t>SK43007 SK basic sneaker 3p 1000 00 čarape 39</t>
  </si>
  <si>
    <t>4052171222411</t>
  </si>
  <si>
    <t>22401000001700501350</t>
  </si>
  <si>
    <t>SK43007 SK basic sneaker 3p 9999 00 čarape 35</t>
  </si>
  <si>
    <t>4052171222480</t>
  </si>
  <si>
    <t>22401000003300101270</t>
  </si>
  <si>
    <t>SK41017 SK Mouline Fashion 3p 4820 00 čarape 27</t>
  </si>
  <si>
    <t>4052171276889</t>
  </si>
  <si>
    <t>22401000003300301270</t>
  </si>
  <si>
    <t>SK41017 SK mouline fashion 3p 4511 00 čarape 27</t>
  </si>
  <si>
    <t>4052171227003</t>
  </si>
  <si>
    <t>22401000001100401350</t>
  </si>
  <si>
    <t>SK41033 SK fashion 2P 4242 00 čarape 35</t>
  </si>
  <si>
    <t>4052171310033</t>
  </si>
  <si>
    <t>22401000001100301390</t>
  </si>
  <si>
    <t>SK41033 SK fashion 2P 4140 00 čarape 39</t>
  </si>
  <si>
    <t>4052171258410</t>
  </si>
  <si>
    <t>22401000001000301350</t>
  </si>
  <si>
    <t>SK41032 SK fashion 2P 4790 00 čarape 35</t>
  </si>
  <si>
    <t>4052171258670</t>
  </si>
  <si>
    <t>22401000006100201350</t>
  </si>
  <si>
    <t>SK41032 SK Basic 2p 7210 00 čarape 35</t>
  </si>
  <si>
    <t>4052171309853</t>
  </si>
  <si>
    <t>22401000006100201270</t>
  </si>
  <si>
    <t>SK41032 SK Basic 2p 7210 00 čarape 27</t>
  </si>
  <si>
    <t>4052171309839</t>
  </si>
  <si>
    <t>22401000006100101390</t>
  </si>
  <si>
    <t>SK41032 SK Basic 2p 5300 00 čarape 39</t>
  </si>
  <si>
    <t>4052171309822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</si>
  <si>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</si>
  <si>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</si>
  <si>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</si>
  <si>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</si>
  <si>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</si>
  <si>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</si>
  <si>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</si>
  <si>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</si>
  <si>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</si>
  <si>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</si>
  <si>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</si>
  <si>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</si>
  <si>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22401000006100101350</t>
  </si>
  <si>
    <t>SK41032 SK Basic 2p 5300 00 čarape 35</t>
  </si>
  <si>
    <t>4052171309815</t>
  </si>
  <si>
    <t>22401000006100101310</t>
  </si>
  <si>
    <t>SK41032 SK Basic 2p 5300 00 čarape 31</t>
  </si>
  <si>
    <t>4052171309808</t>
  </si>
  <si>
    <t>22401000006100101270</t>
  </si>
  <si>
    <t>SK41032 SK Basic 2p 5300 00 čarape 27</t>
  </si>
  <si>
    <t>4052171309792</t>
  </si>
  <si>
    <t>22401000001100501350</t>
  </si>
  <si>
    <t>SK41033 SK fashion 2P 6060 00 čarape 35</t>
  </si>
  <si>
    <t>4052171310057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</si>
  <si>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</si>
  <si>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</si>
  <si>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</si>
  <si>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</si>
  <si>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</si>
  <si>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</si>
  <si>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</si>
  <si>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</si>
  <si>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</si>
  <si>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</si>
  <si>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</si>
  <si>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</si>
  <si>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22401000000700101390</t>
  </si>
  <si>
    <t>SK41013 SK Basic 3p 5300 00 čarape 39</t>
  </si>
  <si>
    <t>4052171276711</t>
  </si>
  <si>
    <t>22401000000700501270</t>
  </si>
  <si>
    <t>SK41013 SK basic 3p 4340 00 čarape 27</t>
  </si>
  <si>
    <t>4052171317414</t>
  </si>
  <si>
    <t>22401000000700501310</t>
  </si>
  <si>
    <t>SK41013 SK basic 3p 4340 00 čarape 31</t>
  </si>
  <si>
    <t>4052171317421</t>
  </si>
  <si>
    <t>22401000000700401310</t>
  </si>
  <si>
    <t>SK41013 SK basic 3p 4511 00 čarape 31</t>
  </si>
  <si>
    <t>4052171252388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</si>
  <si>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</si>
  <si>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</si>
  <si>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</si>
  <si>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</si>
  <si>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</si>
  <si>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</si>
  <si>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</si>
  <si>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</si>
  <si>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</si>
  <si>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</si>
  <si>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</si>
  <si>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</si>
  <si>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</si>
  <si>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</si>
  <si>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</si>
  <si>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</si>
  <si>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</si>
  <si>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</si>
  <si>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</si>
  <si>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</si>
  <si>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</si>
  <si>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</si>
  <si>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</si>
  <si>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</si>
  <si>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</si>
  <si>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</si>
  <si>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</si>
  <si>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</si>
  <si>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</si>
  <si>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</si>
  <si>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22401000007500101270</t>
  </si>
  <si>
    <t>SK41016 SK mouline fashion 3p 5903 00 čarape 27</t>
  </si>
  <si>
    <t>4052171232168</t>
  </si>
  <si>
    <t>22401000007500101310</t>
  </si>
  <si>
    <t>SK41016 SK mouline fashion 3p 5903 00 čarape 31</t>
  </si>
  <si>
    <t>4052171232175</t>
  </si>
  <si>
    <t>22401000007500101350</t>
  </si>
  <si>
    <t>SK41016 SK mouline fashion 3p 5903 00 čarape 35</t>
  </si>
  <si>
    <t>4052171232182</t>
  </si>
  <si>
    <t>22401000007500101390</t>
  </si>
  <si>
    <t>SK41016 SK mouline fashion 3p 5903 00 čarape 39</t>
  </si>
  <si>
    <t>4052171232199</t>
  </si>
  <si>
    <t>22401000003200101270</t>
  </si>
  <si>
    <t>SK41016 SK Mouline Fashion 3p  5999 00 čarape 27</t>
  </si>
  <si>
    <t>4052171276605</t>
  </si>
  <si>
    <t>22401000003200101390</t>
  </si>
  <si>
    <t>SK41016 SK Mouline Fashion 3p  5999 00 čarape 39</t>
  </si>
  <si>
    <t>4052171276636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</si>
  <si>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</si>
  <si>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</si>
  <si>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</si>
  <si>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</si>
  <si>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</si>
  <si>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</si>
  <si>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22401000007500201390</t>
  </si>
  <si>
    <t>SK41016 SK Mouline Fashion 3p 6811 00 čarape 39</t>
  </si>
  <si>
    <t>4052171232236</t>
  </si>
  <si>
    <t>22401000007500201350</t>
  </si>
  <si>
    <t>SK41016 SK mouline fashion 3p 6811 00 čarape 35</t>
  </si>
  <si>
    <t>4052171232229</t>
  </si>
  <si>
    <t>22401000007500201310</t>
  </si>
  <si>
    <t>SK41016 SK mouline fashion 3p 6811 00 čarape 31</t>
  </si>
  <si>
    <t>4052171232212</t>
  </si>
  <si>
    <t>22401000007500201270</t>
  </si>
  <si>
    <t>SK41016 SK mouline fashion 3p 6811 00 čarape 27</t>
  </si>
  <si>
    <t>4052171232205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</si>
  <si>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</si>
  <si>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</si>
  <si>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</si>
  <si>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</si>
  <si>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</si>
  <si>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</si>
  <si>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</si>
  <si>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</si>
  <si>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</si>
  <si>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</si>
  <si>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</si>
  <si>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</si>
  <si>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</si>
  <si>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</si>
  <si>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</si>
  <si>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22401000000500301310</t>
  </si>
  <si>
    <t>SK41011 SK basic 3p 5770 00 čarape 31</t>
  </si>
  <si>
    <t>4052171222633</t>
  </si>
  <si>
    <t>22401000000500801310</t>
  </si>
  <si>
    <t>SK41011 SK basic 3p 5460 00 čarape 31</t>
  </si>
  <si>
    <t>4052171317391</t>
  </si>
  <si>
    <t>22401000000500801270</t>
  </si>
  <si>
    <t>SK41011 SK basic 3p 5460 00 čarape 27</t>
  </si>
  <si>
    <t>4052171317384</t>
  </si>
  <si>
    <t>22401000008900101390</t>
  </si>
  <si>
    <t>SK41011 SK basic socks 3p 5770 00 čarape 39</t>
  </si>
  <si>
    <t>4052171276476</t>
  </si>
  <si>
    <t>22401000000500301270</t>
  </si>
  <si>
    <t>SK41011 SK basic 3p 5770 00 čarape 27</t>
  </si>
  <si>
    <t>4052171222626</t>
  </si>
  <si>
    <t>13602000162500101040</t>
  </si>
  <si>
    <t>BOYS GIRLS LS BF  VN0A4P33BLK1 black 00 majica L</t>
  </si>
  <si>
    <t>194113499865</t>
  </si>
  <si>
    <t>kom</t>
  </si>
  <si>
    <t>majica</t>
  </si>
  <si>
    <t>13602000177100101050</t>
  </si>
  <si>
    <t>FUNNIER TIMES BFF ZIP H  VN0A5LNWBLK black 00 majica XL</t>
  </si>
  <si>
    <t>196014204616</t>
  </si>
  <si>
    <t>13602000168000101030</t>
  </si>
  <si>
    <t>LEOPARD V  VN0A4ULQGRH1 grey ht 00 majica M</t>
  </si>
  <si>
    <t>192824754310</t>
  </si>
  <si>
    <t>13602000187500101030</t>
  </si>
  <si>
    <t>Flying V Classic Ls Bff  VN0A47WNBLK1 black 00 majica M</t>
  </si>
  <si>
    <t>193392163917</t>
  </si>
  <si>
    <t>13602000161800101030</t>
  </si>
  <si>
    <t>MINI CHECK MIDI  VN0A4DRFVD81 lemon tonic 00 haljina M</t>
  </si>
  <si>
    <t>194115268223</t>
  </si>
  <si>
    <t>haljina</t>
  </si>
  <si>
    <t>13602000161800101040</t>
  </si>
  <si>
    <t>MINI CHECK MIDI  VN0A4DRFVD81 lemon tonic 00 haljina L</t>
  </si>
  <si>
    <t>194115268278</t>
  </si>
  <si>
    <t>13602000187400101030</t>
  </si>
  <si>
    <t>Flying V Classic Ls Bff  VN0A47WNWHT1 white 00 majica M</t>
  </si>
  <si>
    <t>194113497434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</si>
  <si>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</si>
  <si>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</si>
  <si>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</si>
  <si>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</si>
  <si>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</si>
  <si>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</si>
  <si>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13602000157300101050</t>
  </si>
  <si>
    <t>FLYING V CREW  VN0A3UP4WHT1 white 00 majica XL</t>
  </si>
  <si>
    <t>192362240757</t>
  </si>
  <si>
    <t>13602000166100101020</t>
  </si>
  <si>
    <t>66 SUPPLY TRI BF CREW  VN0A4SCY85W1 l chrome 00 majica S</t>
  </si>
  <si>
    <t>192824749316</t>
  </si>
  <si>
    <t>13602000166100101030</t>
  </si>
  <si>
    <t>66 SUPPLY TRI BF CREW  VN0A4SCY85W1 l chrome 00 majica M</t>
  </si>
  <si>
    <t>192824749484</t>
  </si>
  <si>
    <t>13602000168000101020</t>
  </si>
  <si>
    <t>LEOPARD V  VN0A4ULQGRH1 grey ht 00 majica S</t>
  </si>
  <si>
    <t>192824754242</t>
  </si>
  <si>
    <t>13602000166100101040</t>
  </si>
  <si>
    <t>66 SUPPLY TRI BF CREW  VN0A4SCY85W1 l chrome 00 majica L</t>
  </si>
  <si>
    <t>192824749736</t>
  </si>
  <si>
    <t>13602000177600101040</t>
  </si>
  <si>
    <t>VANS CLASSIC CREW  VN0A456AY28 blkwh 00 majica L</t>
  </si>
  <si>
    <t>193392129357</t>
  </si>
  <si>
    <t>13602000177600101060</t>
  </si>
  <si>
    <t>VANS CLASSIC CREW  VN0A456AY28 blkwh 00 majica XXL</t>
  </si>
  <si>
    <t>193392129784</t>
  </si>
  <si>
    <t>13602000162500101050</t>
  </si>
  <si>
    <t>BOYS GIRLS LS BF  VN0A4P33BLK1 black 00 majica XL</t>
  </si>
  <si>
    <t>194113499988</t>
  </si>
  <si>
    <t>13602000177600101030</t>
  </si>
  <si>
    <t>VANS CLASSIC CREW  VN0A456AY28 blkwh 00 majica M</t>
  </si>
  <si>
    <t>193392129098</t>
  </si>
  <si>
    <t>13602000167600101050</t>
  </si>
  <si>
    <t>CHECKER 66 CREW  VN0A4RQYBLK1 black 00 majica XL</t>
  </si>
  <si>
    <t>193390793543</t>
  </si>
  <si>
    <t>13602000177500101050</t>
  </si>
  <si>
    <t>OTW PO II  VN0A45CKYST morng 00 majica XL</t>
  </si>
  <si>
    <t>196015244147</t>
  </si>
  <si>
    <t>13602000170700101030</t>
  </si>
  <si>
    <t>CLASSIC V CREW  VN0A4S97BLK1 black 00 majica M</t>
  </si>
  <si>
    <t>193390777376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</si>
  <si>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</si>
  <si>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</si>
  <si>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</si>
  <si>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</si>
  <si>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</si>
  <si>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</si>
  <si>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13602000167600101060</t>
  </si>
  <si>
    <t>CHECKER 66 CREW  VN0A4RQYBLK1 black 00 majica XXL</t>
  </si>
  <si>
    <t>193390793567</t>
  </si>
  <si>
    <t>13602000165300101020</t>
  </si>
  <si>
    <t>66 SUPPLY LS  VN0A4TUT85W1 l chrome 00 majica S</t>
  </si>
  <si>
    <t>192364794166</t>
  </si>
  <si>
    <t>13602000165300101050</t>
  </si>
  <si>
    <t>66 SUPPLY LS  VN0A4TUT85W1 l chrome 00 majica XL</t>
  </si>
  <si>
    <t>192364794340</t>
  </si>
  <si>
    <t>13602000180600101030</t>
  </si>
  <si>
    <t>CLSC V II HOOD  VN0A53OVYRR clsc peach 00 majica M</t>
  </si>
  <si>
    <t>196014149160</t>
  </si>
  <si>
    <t>13602000177500101060</t>
  </si>
  <si>
    <t>OTW PO II  VN0A45CKYST morng 00 majica XXL</t>
  </si>
  <si>
    <t>196015244383</t>
  </si>
  <si>
    <t>13602000180600101010</t>
  </si>
  <si>
    <t>CLSC V II HOOD  VN0A53OVYRR clsc peach 00 majica XS</t>
  </si>
  <si>
    <t>196014149511</t>
  </si>
  <si>
    <t>13602000177600101050</t>
  </si>
  <si>
    <t>VANS CLASSIC CREW  VN0A456AY28 blkwh 00 majica XL</t>
  </si>
  <si>
    <t>193392129593</t>
  </si>
  <si>
    <t>13602000170700101010</t>
  </si>
  <si>
    <t>CLASSIC V CREW  VN0A4S97BLK1 black 00 majica XS</t>
  </si>
  <si>
    <t>193390777215</t>
  </si>
  <si>
    <t>13602000177600101020</t>
  </si>
  <si>
    <t>VANS CLASSIC CREW  VN0A456AY28 blkwh 00 majica S</t>
  </si>
  <si>
    <t>193392128817</t>
  </si>
  <si>
    <t>13602000177600101010</t>
  </si>
  <si>
    <t>VANS CLASSIC CREW  VN0A456AY28 blkwh 00 majica XS</t>
  </si>
  <si>
    <t>193392128589</t>
  </si>
  <si>
    <t>13602000162500101030</t>
  </si>
  <si>
    <t>BOYS GIRLS LS BF  VN0A4P33BLK1 black 00 majica M</t>
  </si>
  <si>
    <t>194113499698</t>
  </si>
  <si>
    <t>13602000167500101020</t>
  </si>
  <si>
    <t>VANS X KYLE WALKER OFF THE WALL LS  VN0A4TUUBLK1 black 00 majica S</t>
  </si>
  <si>
    <t>192828774024</t>
  </si>
  <si>
    <t>13602000160900101040</t>
  </si>
  <si>
    <t>BOYS GIRLS  VN0A4DOCBLK1 black 00 majica L</t>
  </si>
  <si>
    <t>194115265802</t>
  </si>
  <si>
    <t>13602000160900101030</t>
  </si>
  <si>
    <t>BOYS GIRLS  VN0A4DOCBLK1 black 00 majica M</t>
  </si>
  <si>
    <t>194115265703</t>
  </si>
  <si>
    <t>13602000162600101030</t>
  </si>
  <si>
    <t>JUNIOR V BOXY  VN0A4MFLVD81 lemon ton 00 majica M</t>
  </si>
  <si>
    <t>194114400228</t>
  </si>
  <si>
    <t>13602000161000101040</t>
  </si>
  <si>
    <t>BOYS GIRLS  VN0A4DOCWHT1 white 00 majica L</t>
  </si>
  <si>
    <t>194113498806</t>
  </si>
  <si>
    <t>13602000162600101040</t>
  </si>
  <si>
    <t>JUNIOR V BOXY  VN0A4MFLVD81 lemon ton 00 majica L</t>
  </si>
  <si>
    <t>194114400303</t>
  </si>
  <si>
    <t>13602000160900101050</t>
  </si>
  <si>
    <t>BOYS GIRLS  VN0A4DOCBLK1 black 00 majica XL</t>
  </si>
  <si>
    <t>194115265901</t>
  </si>
  <si>
    <t>13602000161000101010</t>
  </si>
  <si>
    <t>BOYS GIRLS  VN0A4DOCWHT1 white 00 majica XS</t>
  </si>
  <si>
    <t>194113498745</t>
  </si>
  <si>
    <t>13602000161000101020</t>
  </si>
  <si>
    <t>BOYS GIRLS  VN0A4DOCWHT1 white 00 majica S</t>
  </si>
  <si>
    <t>194113498769</t>
  </si>
  <si>
    <t>13602000161000101030</t>
  </si>
  <si>
    <t>BOYS GIRLS  VN0A4DOCWHT1 white 00 majica M</t>
  </si>
  <si>
    <t>194113498783</t>
  </si>
  <si>
    <t>14001000053300101001</t>
  </si>
  <si>
    <t>DH3549 RBK Lost &amp; Found Vector BP bb 00 ruksak</t>
  </si>
  <si>
    <t>4060513927573</t>
  </si>
  <si>
    <t>RUKSAK</t>
  </si>
  <si>
    <t>14001000053100101001</t>
  </si>
  <si>
    <t>DA1231 RBK CL Core Backpack bb 00 ruksak</t>
  </si>
  <si>
    <t>4060513935981</t>
  </si>
  <si>
    <t>13601000140200101001</t>
  </si>
  <si>
    <t>REALM FLYING V  VN0A3UI8ZJY1 pwd pnk 00 ruksak</t>
  </si>
  <si>
    <t>195441325802</t>
  </si>
  <si>
    <t>13601000127100101001</t>
  </si>
  <si>
    <t>SNAG  VN0A3HCB5S21 dress blues-white 00 ruksak</t>
  </si>
  <si>
    <t>193391171753</t>
  </si>
  <si>
    <t>13601000135500101001</t>
  </si>
  <si>
    <t>REALM CLASSIC  VN0A3UI7ZM01 word ch 00 ruksak</t>
  </si>
  <si>
    <t>192828765619</t>
  </si>
  <si>
    <t>13601000117600101001</t>
  </si>
  <si>
    <t>VAN DOREN III  VA2WNU97I classic camo 00 Ruksak</t>
  </si>
  <si>
    <t>191163606984</t>
  </si>
  <si>
    <t>13601000147800101001</t>
  </si>
  <si>
    <t>REALM BACKPACK  VN0A3UI6YRI popsicle wash 00 ruksak</t>
  </si>
  <si>
    <t>196014219856</t>
  </si>
  <si>
    <t>13601000147300101001</t>
  </si>
  <si>
    <t>OLD SKOOL DROP  VN0A5KHPUXL limoges 00 torba</t>
  </si>
  <si>
    <t>196015217271</t>
  </si>
  <si>
    <t>torba</t>
  </si>
  <si>
    <t>13601000147700101001</t>
  </si>
  <si>
    <t>REALM BACKPACK  VN0A3UI6YRW orch pnk 00 ruksak</t>
  </si>
  <si>
    <t>196014220135</t>
  </si>
  <si>
    <t>13601000147500101001</t>
  </si>
  <si>
    <t>REALM BACKPACK  VN0A3UI6YOK mgren 00 ruksak</t>
  </si>
  <si>
    <t>196014219931</t>
  </si>
  <si>
    <t>22301000029200101380</t>
  </si>
  <si>
    <t>0070 aa  BARTS Deltia Halter One Piece 11 rust 00 kupaći kostim 38</t>
  </si>
  <si>
    <t>8717457781247</t>
  </si>
  <si>
    <t>kupaći kostim</t>
  </si>
  <si>
    <t>13601000147600101001</t>
  </si>
  <si>
    <t>REALM BACKPACK  VN0A3UI6SR6 coral sands 00 ruksak</t>
  </si>
  <si>
    <t>196014234644</t>
  </si>
  <si>
    <t>11220000052600101001</t>
  </si>
  <si>
    <t>SKCH7684 Skechers  BLK 00 ruksak</t>
  </si>
  <si>
    <t>195969870013</t>
  </si>
  <si>
    <t>11220000056200301001</t>
  </si>
  <si>
    <t>SKCH7326 Skechers  MVE 00 ruksak</t>
  </si>
  <si>
    <t>196311823978</t>
  </si>
  <si>
    <t>11220000056200101001</t>
  </si>
  <si>
    <t>SKCH7326 Skechers  BLK 00 ruksak</t>
  </si>
  <si>
    <t>195204872796</t>
  </si>
  <si>
    <t>11220000031700101000</t>
  </si>
  <si>
    <t>SKCH1141 Taylor Skechers  CAMO 00 ruksak unisex</t>
  </si>
  <si>
    <t>193113801630</t>
  </si>
  <si>
    <t>11220000052500202001</t>
  </si>
  <si>
    <t>SKCH7680 Skechers RED 00 ruksak</t>
  </si>
  <si>
    <t>195969870006</t>
  </si>
  <si>
    <t>11220000056300201001</t>
  </si>
  <si>
    <t>SKCH6982 Skechers  MVMT 00 ruksak</t>
  </si>
  <si>
    <t>196311823954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</si>
  <si>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</si>
  <si>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</si>
  <si>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</si>
  <si>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</si>
  <si>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</si>
  <si>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</si>
  <si>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11220000046200101001</t>
  </si>
  <si>
    <t>SKCH7596 Skechers BLK ruksak</t>
  </si>
  <si>
    <t>195204873090</t>
  </si>
  <si>
    <t>11220000062300101001</t>
  </si>
  <si>
    <t>SKTT8241 Skechers  MLT 00 ruksak nv</t>
  </si>
  <si>
    <t>196989546896</t>
  </si>
  <si>
    <t>11220000043200101001</t>
  </si>
  <si>
    <t>SKTT6929 Skechers  PKMT 00 ruksak</t>
  </si>
  <si>
    <t>194880106966</t>
  </si>
  <si>
    <t>11220000056200501001</t>
  </si>
  <si>
    <t>ZKCH7362 Skechers  GRN 00 ruksak nv</t>
  </si>
  <si>
    <t>195204873496</t>
  </si>
  <si>
    <t>11220000056200401001</t>
  </si>
  <si>
    <t>SKCH7326 Skechers  TURQ 00 ruksak nv</t>
  </si>
  <si>
    <t>195204872819</t>
  </si>
  <si>
    <t>11220000062200101001</t>
  </si>
  <si>
    <t>SKTT8196 Skechers  MLT 00 ruksak nv</t>
  </si>
  <si>
    <t>196989546889</t>
  </si>
  <si>
    <t>22701000021400101001</t>
  </si>
  <si>
    <t>12381016 NEra MLB GYM NEYYAN fdr 00 torba</t>
  </si>
  <si>
    <t>194457434041</t>
  </si>
  <si>
    <t>09002000015900101001</t>
  </si>
  <si>
    <t>077394-01 PUMA Prime Street Sling black 00 torba</t>
  </si>
  <si>
    <t>4062453787187</t>
  </si>
  <si>
    <t>22701000019900101001</t>
  </si>
  <si>
    <t>11942030 NEra MLB SIDE NEYYAN blkwhi 00 torba</t>
  </si>
  <si>
    <t>193325885329</t>
  </si>
  <si>
    <t>22701000020200101001</t>
  </si>
  <si>
    <t>12380998 NEra MLB SIDE NEYYAN nov 00 torba</t>
  </si>
  <si>
    <t>194457433822</t>
  </si>
  <si>
    <t>11220000032200101001</t>
  </si>
  <si>
    <t>SR1022 Skechers  BKRD 00 sat</t>
  </si>
  <si>
    <t>192283789663</t>
  </si>
  <si>
    <t>sat</t>
  </si>
  <si>
    <t>11220000049000101001</t>
  </si>
  <si>
    <t>SR2011 Skechers  RSGD 00 sat</t>
  </si>
  <si>
    <t>190211551627</t>
  </si>
  <si>
    <t>11220000058100101001</t>
  </si>
  <si>
    <t>SR1146 Skechers  BLK 00 sat nv</t>
  </si>
  <si>
    <t>196989085951</t>
  </si>
  <si>
    <t>11220000058500101001</t>
  </si>
  <si>
    <t>SR6268 Skechers  PNK 00 sat nv</t>
  </si>
  <si>
    <t>196989085920</t>
  </si>
  <si>
    <t>22101000000300101002</t>
  </si>
  <si>
    <t>20221 SN Balls ICE  00 loptice osvježavajuće</t>
  </si>
  <si>
    <t>3700006202213</t>
  </si>
  <si>
    <t>loptice osvježavajuće</t>
  </si>
  <si>
    <t>22101000000200101002</t>
  </si>
  <si>
    <t>20209 SN Balls HAPPY FACE  00 loptice osvježavajuće</t>
  </si>
  <si>
    <t>3700006202091</t>
  </si>
  <si>
    <t>11220000051800101001</t>
  </si>
  <si>
    <t>SE9071 Skechers  BLK 00 naočale</t>
  </si>
  <si>
    <t>196311106859</t>
  </si>
  <si>
    <t>naočale</t>
  </si>
  <si>
    <t>22701000001500101001</t>
  </si>
  <si>
    <t>11497787 9FORTY CAMO CHIBUL NEra  blkgra 00 Kapa</t>
  </si>
  <si>
    <t>191324617132</t>
  </si>
  <si>
    <t>KAPA</t>
  </si>
  <si>
    <t>22701000007200101001</t>
  </si>
  <si>
    <t>12040556 NEra DIPPED DENIM NBA BOSCEL blkotc 00 Kapa</t>
  </si>
  <si>
    <t>193648215261</t>
  </si>
  <si>
    <t>22701000007100101001</t>
  </si>
  <si>
    <t>12040555 NEra DIPPED DENIM NBA chibul blkotc 00 Kapa</t>
  </si>
  <si>
    <t>193648215254</t>
  </si>
  <si>
    <t>11220000052300101001</t>
  </si>
  <si>
    <t>SKCH7502 Skechers  BLK 00 torbica oko struka</t>
  </si>
  <si>
    <t>195969870105</t>
  </si>
  <si>
    <t>torbica oko struka</t>
  </si>
  <si>
    <t>11220000050300101001</t>
  </si>
  <si>
    <t>SMK3120 Skechers  BLK 00 rukavice</t>
  </si>
  <si>
    <t>193642937077</t>
  </si>
  <si>
    <t>kpl</t>
  </si>
  <si>
    <t>rukavice</t>
  </si>
  <si>
    <t>13602000155900101020</t>
  </si>
  <si>
    <t>SNOW OUT  VN0A4BFFBWQ1 bone wht 00 jakna S</t>
  </si>
  <si>
    <t>847223018487</t>
  </si>
  <si>
    <t>jakna</t>
  </si>
  <si>
    <t>13602000155900101030</t>
  </si>
  <si>
    <t>SNOW OUT  VN0A4BFFBWQ1 bone wht 00 jakna M</t>
  </si>
  <si>
    <t>847223018135</t>
  </si>
  <si>
    <t>13602000167900101030</t>
  </si>
  <si>
    <t>LEOPARD BOX CREW  VN0A4V3NBLK1 black 00 majica M</t>
  </si>
  <si>
    <t>192824755065</t>
  </si>
  <si>
    <t>13602000167400101050</t>
  </si>
  <si>
    <t>MIC D UP BF HOODIE  VN0A53OWBLK1 black 00 majica XL</t>
  </si>
  <si>
    <t>192828771658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</si>
  <si>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</si>
  <si>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</si>
  <si>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</si>
  <si>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</si>
  <si>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</si>
  <si>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</si>
  <si>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</si>
  <si>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</si>
  <si>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</si>
  <si>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13601000155100101001</t>
  </si>
  <si>
    <t>Classic Patch  VN000NQWBKA true blk/bla 00 kapa nv</t>
  </si>
  <si>
    <t>190284192802</t>
  </si>
  <si>
    <t>13601000129700101001</t>
  </si>
  <si>
    <t>FALCON  VN0A34GWT7D1 gr l-blk col 00 kapa</t>
  </si>
  <si>
    <t>193391112640</t>
  </si>
  <si>
    <t>jastučići za ramena</t>
  </si>
  <si>
    <t>13602000160600101020</t>
  </si>
  <si>
    <t>MIXED VOLLEY  VN0A49TNYKO1 shark camo 00 kratke hlače S</t>
  </si>
  <si>
    <t>194115222553</t>
  </si>
  <si>
    <t>kratke hlače</t>
  </si>
  <si>
    <t>13602000166300101020</t>
  </si>
  <si>
    <t>HEART LIZZIE BABY  VN0A4SBMZXJ1 blue surf 00 majica S</t>
  </si>
  <si>
    <t>192824749606</t>
  </si>
  <si>
    <t>13602000197400101040</t>
  </si>
  <si>
    <t>Comfycush Sweatpa  VN0A4OON02F cement 00 hlače L</t>
  </si>
  <si>
    <t>194903833350</t>
  </si>
  <si>
    <t>hlače</t>
  </si>
  <si>
    <t>19301000033800401030</t>
  </si>
  <si>
    <t>W2011139A SD VL AC HOOD ZUC a gr mrl 00 majica M</t>
  </si>
  <si>
    <t>5057847296399</t>
  </si>
  <si>
    <t>19301000041900101020</t>
  </si>
  <si>
    <t>M1011321A SD VINTAGE VL NARRAT TEE 98T ec nav 00 majica S</t>
  </si>
  <si>
    <t>5057847571663</t>
  </si>
  <si>
    <t>19301000044300101020</t>
  </si>
  <si>
    <t>W7110278A SD CODE TECH CYC SHORT 02A blk 00 hlače S</t>
  </si>
  <si>
    <t>5057847723192</t>
  </si>
  <si>
    <t>14203000030900101320</t>
  </si>
  <si>
    <t>RA3F78BLA  REEF BAY boardshort black 00 hlače 32</t>
  </si>
  <si>
    <t>191478587404</t>
  </si>
  <si>
    <t>11221000000200401040</t>
  </si>
  <si>
    <t>W03PT49 Skechers  LPK 00 hlače L</t>
  </si>
  <si>
    <t>194880868154</t>
  </si>
  <si>
    <t>11221000007100201050</t>
  </si>
  <si>
    <t>W03JA158 Skechers  DKMV 00 majica XL</t>
  </si>
  <si>
    <t>196311521591</t>
  </si>
  <si>
    <t>11221000000100501030</t>
  </si>
  <si>
    <t>W03PT20B Skechers  RAS 00 hlače M</t>
  </si>
  <si>
    <t>194880605452</t>
  </si>
  <si>
    <t>11221000007900101020</t>
  </si>
  <si>
    <t>W2SH40 Skechers  BLK 00 kratke hlače S</t>
  </si>
  <si>
    <t>193642947038</t>
  </si>
  <si>
    <t>09003000031700101040</t>
  </si>
  <si>
    <t>598655-01  PUMA x MR DOODLE black 00 hlače L</t>
  </si>
  <si>
    <t>4063696371034</t>
  </si>
  <si>
    <t>09003000005000101030</t>
  </si>
  <si>
    <t>575118-02  Evo White 00 top M</t>
  </si>
  <si>
    <t>4059504680047</t>
  </si>
  <si>
    <t>top</t>
  </si>
  <si>
    <t>09003000004500101020</t>
  </si>
  <si>
    <t>575104-01  En Pointe Satin Black 00 haljina S</t>
  </si>
  <si>
    <t>4059504429523</t>
  </si>
  <si>
    <t>09003000004500101010</t>
  </si>
  <si>
    <t>575104-01  En Pointe Satin Black 00 haljina XS</t>
  </si>
  <si>
    <t>4059504429479</t>
  </si>
  <si>
    <t>09003000004500101030</t>
  </si>
  <si>
    <t>575104-01  En Pointe Satin Black 00 haljina M</t>
  </si>
  <si>
    <t>4059504429233</t>
  </si>
  <si>
    <t>09003000032400101050</t>
  </si>
  <si>
    <t>530412-99 PUMA Classics Oversized Hoodie bb 00 majica XL</t>
  </si>
  <si>
    <t>4063697099920</t>
  </si>
  <si>
    <t>03102000007000101010</t>
  </si>
  <si>
    <t>KRIST DG 20WWTKAW 3000 carmine 00 majica XS</t>
  </si>
  <si>
    <t>8445110093450</t>
  </si>
  <si>
    <t>09003000034100101040</t>
  </si>
  <si>
    <t>599702-02 PUMA PI Graphic white 00 majica L</t>
  </si>
  <si>
    <t>4063697097735</t>
  </si>
  <si>
    <t>09003000031600101050</t>
  </si>
  <si>
    <t>598654-02  PUMA x MR DOODLE Cropped white 00 majica XL</t>
  </si>
  <si>
    <t>4063696435897</t>
  </si>
  <si>
    <t>09003000034900101050</t>
  </si>
  <si>
    <t>530659-81  Puma x MR DOODLE Loose bubbg 00 majica XL</t>
  </si>
  <si>
    <t>4063697729155</t>
  </si>
  <si>
    <t>09003000032300101010</t>
  </si>
  <si>
    <t>530077-40 PUMA Classics Logo yel pear 00 majica XS</t>
  </si>
  <si>
    <t>4063697095519</t>
  </si>
  <si>
    <t>23602000016900101290</t>
  </si>
  <si>
    <t>BRITT LONGUETTE GS W2YD06  D4PM3 bezi 00 suknja 29</t>
  </si>
  <si>
    <t>7621826268103</t>
  </si>
  <si>
    <t>suknja</t>
  </si>
  <si>
    <t>09003000034100101050</t>
  </si>
  <si>
    <t>599702-02 PUMA PI Graphic white 00 majica XL</t>
  </si>
  <si>
    <t>4063697097742</t>
  </si>
  <si>
    <t>19301000044000101300</t>
  </si>
  <si>
    <t>M7110299B SD VINTAGE CORE CAR HEV SHORT 5DB tr oliv 00 hlače 30</t>
  </si>
  <si>
    <t>5059726146641</t>
  </si>
  <si>
    <t>23602000001300101040</t>
  </si>
  <si>
    <t>CATARINA GS W0GK2I WB4H0 firecracker 00 kombinezon L</t>
  </si>
  <si>
    <t>7618584428481</t>
  </si>
  <si>
    <t>kombinezon</t>
  </si>
  <si>
    <t>13602000062200101070</t>
  </si>
  <si>
    <t>Color Skinny VA  fusion coral 00 hlače 7</t>
  </si>
  <si>
    <t>827399551810</t>
  </si>
  <si>
    <t>03102000002800101040</t>
  </si>
  <si>
    <t>SWEAT TROPICAL BARCELONETA DG 20SWSK11 3188 qz pink 00 majica L</t>
  </si>
  <si>
    <t>8434486973817</t>
  </si>
  <si>
    <t>22301000035700101001</t>
  </si>
  <si>
    <t>bm-0367-ab BARTS Grayling Hat 03 00 kapa</t>
  </si>
  <si>
    <t>8717457813016</t>
  </si>
  <si>
    <t>22301000018000101001</t>
  </si>
  <si>
    <t>5938 bww BARTS Limbe 04 olb old blue 00 ogrtač</t>
  </si>
  <si>
    <t>8717457677397</t>
  </si>
  <si>
    <t>ogrtač</t>
  </si>
  <si>
    <t>11221000002400301050</t>
  </si>
  <si>
    <t>M1PT57 Skechers  LTGY 00 hlače XL</t>
  </si>
  <si>
    <t>194880861315</t>
  </si>
  <si>
    <t>03102000004500101030</t>
  </si>
  <si>
    <t>NATASHA DG 20WWEWCS 3007 burgundy 00 jakna M</t>
  </si>
  <si>
    <t>8445110100066</t>
  </si>
  <si>
    <t>21701000002000101040</t>
  </si>
  <si>
    <t>PAPAYA navy 00 kratke hlače L</t>
  </si>
  <si>
    <t>2000101040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</si>
  <si>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</si>
  <si>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</si>
  <si>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</si>
  <si>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</si>
  <si>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</si>
  <si>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</si>
  <si>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</si>
  <si>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</si>
  <si>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</si>
  <si>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</si>
  <si>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</si>
  <si>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</si>
  <si>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</si>
  <si>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</si>
  <si>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</si>
  <si>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</si>
  <si>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</si>
  <si>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</si>
  <si>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</si>
  <si>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</si>
  <si>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</si>
  <si>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</si>
  <si>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</si>
  <si>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</si>
  <si>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</si>
  <si>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</si>
  <si>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</si>
  <si>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</si>
  <si>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</si>
  <si>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</si>
  <si>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</si>
  <si>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</si>
  <si>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</si>
  <si>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</si>
  <si>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</si>
  <si>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</si>
  <si>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</si>
  <si>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</si>
  <si>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</si>
  <si>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</si>
  <si>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</si>
  <si>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</si>
  <si>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</si>
  <si>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</si>
  <si>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</si>
  <si>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</si>
  <si>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</si>
  <si>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</si>
  <si>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</si>
  <si>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</si>
  <si>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</si>
  <si>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</si>
  <si>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</si>
  <si>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</si>
  <si>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</si>
  <si>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</si>
  <si>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</si>
  <si>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</si>
  <si>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</si>
  <si>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</si>
  <si>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</si>
  <si>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</si>
  <si>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</si>
  <si>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</si>
  <si>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</si>
  <si>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</si>
  <si>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</si>
  <si>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</si>
  <si>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</si>
  <si>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</si>
  <si>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</si>
  <si>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</si>
  <si>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</si>
  <si>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</si>
  <si>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</si>
  <si>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</si>
  <si>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</si>
  <si>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</si>
  <si>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</si>
  <si>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</si>
  <si>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</si>
  <si>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</si>
  <si>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</si>
  <si>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</si>
  <si>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</si>
  <si>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</si>
  <si>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</si>
  <si>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</si>
  <si>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</si>
  <si>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</si>
  <si>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</si>
  <si>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</si>
  <si>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</si>
  <si>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</si>
  <si>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</si>
  <si>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</si>
  <si>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majica s kapuljačom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</si>
  <si>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</si>
  <si>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</si>
  <si>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</si>
  <si>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</si>
  <si>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</si>
  <si>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</si>
  <si>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</si>
  <si>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</si>
  <si>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</si>
  <si>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</si>
  <si>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</si>
  <si>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</si>
  <si>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</si>
  <si>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</si>
  <si>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</si>
  <si>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</si>
  <si>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</si>
  <si>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</si>
  <si>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</si>
  <si>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</si>
  <si>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</si>
  <si>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</si>
  <si>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</si>
  <si>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</si>
  <si>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</si>
  <si>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</si>
  <si>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</si>
  <si>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</si>
  <si>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</si>
  <si>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</si>
  <si>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</si>
  <si>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</si>
  <si>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</si>
  <si>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</si>
  <si>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</si>
  <si>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</si>
  <si>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</si>
  <si>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</si>
  <si>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</si>
  <si>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</si>
  <si>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</si>
  <si>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</si>
  <si>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</si>
  <si>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</si>
  <si>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</si>
  <si>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</si>
  <si>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</si>
  <si>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</si>
  <si>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08901000133000101360</t>
  </si>
  <si>
    <t>PLS90528 255 PJ OBAN BASIC PATENT red 00 natikače 36</t>
  </si>
  <si>
    <t>8433997956791</t>
  </si>
  <si>
    <t>08901000097300101380</t>
  </si>
  <si>
    <t>PLS90329 581 PJ OBAN DOT dk blue 00 natikače 38</t>
  </si>
  <si>
    <t>8433997605163</t>
  </si>
  <si>
    <t>08901000097300101390</t>
  </si>
  <si>
    <t>PLS90329 581 PJ OBAN DOT dk blue 00 natikače 39</t>
  </si>
  <si>
    <t>8433997605187</t>
  </si>
  <si>
    <t>08901000121100101390</t>
  </si>
  <si>
    <t>PLS90472 356 PJ OBAN SURF disco pink 00 natikače 39</t>
  </si>
  <si>
    <t>8433997807383</t>
  </si>
  <si>
    <t>08901000132700101370</t>
  </si>
  <si>
    <t>PLS90524 347 PJ OBAN BASIC BRIGHT fr fuchsia 00 natikače 37</t>
  </si>
  <si>
    <t>8433997955688</t>
  </si>
  <si>
    <t>08901000142200101390</t>
  </si>
  <si>
    <t>PLS70107 312 PJ SLIDER SPORT petal 00 natikače 39</t>
  </si>
  <si>
    <t>8445512258648</t>
  </si>
  <si>
    <t>08901000124700101450</t>
  </si>
  <si>
    <t>PMS70082 595 PJ SLIDER ALL OVER navy 00 natikače 45</t>
  </si>
  <si>
    <t>8433997815883</t>
  </si>
  <si>
    <t>08901000142600101390</t>
  </si>
  <si>
    <t>PLS70110 800 PJ SLIDER COLORS white 00 natikače 39</t>
  </si>
  <si>
    <t>8445512244603</t>
  </si>
  <si>
    <t>08901000120200101390</t>
  </si>
  <si>
    <t>PLS70081 356 PJ SLIDER UNISEX dis pink 00 natikače 39</t>
  </si>
  <si>
    <t>8433997824625</t>
  </si>
  <si>
    <t>08901000120200101400</t>
  </si>
  <si>
    <t>PLS70081 356 PJ SLIDER UNISEX dis pink 00 natikače 40</t>
  </si>
  <si>
    <t>8433997824717</t>
  </si>
  <si>
    <t>11219000402100101410</t>
  </si>
  <si>
    <t>76550EC Skechers  BLK 00 tenisice 41</t>
  </si>
  <si>
    <t>190211609045</t>
  </si>
  <si>
    <t>11219000382100101450</t>
  </si>
  <si>
    <t>204207 Skechers  BBK 00 gležnjače 45</t>
  </si>
  <si>
    <t>194880350840</t>
  </si>
  <si>
    <t>11219000442200101410</t>
  </si>
  <si>
    <t>149763 Skechers  BBK 00 tenisice 41</t>
  </si>
  <si>
    <t>196311272806</t>
  </si>
  <si>
    <t>11219000417200101375</t>
  </si>
  <si>
    <t>155528 Skechers  WHT 00 tenisice 37,5</t>
  </si>
  <si>
    <t>195204640296</t>
  </si>
  <si>
    <t>11219000416100101390</t>
  </si>
  <si>
    <t>155181 Skechers  LTPK 00 tenisice 39</t>
  </si>
  <si>
    <t>196311004582</t>
  </si>
  <si>
    <t>11219000416700201370</t>
  </si>
  <si>
    <t>155418 Skechers  YEL 00 tenisice 37</t>
  </si>
  <si>
    <t>195969626849</t>
  </si>
  <si>
    <t>11219000365200101390</t>
  </si>
  <si>
    <t>119006 Skechers  BBK 00 sandale 39</t>
  </si>
  <si>
    <t>194428022567</t>
  </si>
  <si>
    <t>11219000324200201375</t>
  </si>
  <si>
    <t>33386 Skechers  BLK 00 sandale 37,5</t>
  </si>
  <si>
    <t>194428182407</t>
  </si>
  <si>
    <t>11219000417900101410</t>
  </si>
  <si>
    <t>155638 Skechers  GYMT 00 tenisice 41</t>
  </si>
  <si>
    <t>195969814437</t>
  </si>
  <si>
    <t>11219000389800101370</t>
  </si>
  <si>
    <t>167003 Skechers  GYBL 00 tenisice 37</t>
  </si>
  <si>
    <t>194428238258</t>
  </si>
  <si>
    <t>11219000418400101400</t>
  </si>
  <si>
    <t>177125 Skechers  AQUA 00 tenisice 40</t>
  </si>
  <si>
    <t>195969923054</t>
  </si>
  <si>
    <t>11219000461800101400</t>
  </si>
  <si>
    <t>177987 Skechers  MLT 00 tenisice 40</t>
  </si>
  <si>
    <t>196989088716</t>
  </si>
  <si>
    <t>11219000179500401410</t>
  </si>
  <si>
    <t>38527 Skechers  MVE 00 sandale 41</t>
  </si>
  <si>
    <t>192283939785</t>
  </si>
  <si>
    <t>11219000445000301425</t>
  </si>
  <si>
    <t>232591 Skechers  BBK 00 tenisice 42,5</t>
  </si>
  <si>
    <t>196642109864</t>
  </si>
  <si>
    <t>11219000312200201420</t>
  </si>
  <si>
    <t>232007 Skechers  BKW 00 tenisice 42</t>
  </si>
  <si>
    <t>194428163246</t>
  </si>
  <si>
    <t>11219000421400201410</t>
  </si>
  <si>
    <t>232373 Skechers  WMLT 00 tenisice 41</t>
  </si>
  <si>
    <t>195969689646</t>
  </si>
  <si>
    <t>11219000251600201410</t>
  </si>
  <si>
    <t>38674 Skechers  BLSH 00 sandale 41</t>
  </si>
  <si>
    <t>193113576491</t>
  </si>
  <si>
    <t>11219000237500101440</t>
  </si>
  <si>
    <t>65323 Skechers  BLK 00 tenisice 44</t>
  </si>
  <si>
    <t>191665472353</t>
  </si>
  <si>
    <t>11219000265300101375</t>
  </si>
  <si>
    <t>32504 Skechers  BBK 00 tenisice 37,5</t>
  </si>
  <si>
    <t>192283121647</t>
  </si>
  <si>
    <t>11219000481500101370</t>
  </si>
  <si>
    <t>128273 Skechers  BLK 00 tenisice 37</t>
  </si>
  <si>
    <t>195204868836</t>
  </si>
  <si>
    <t>11219000276100401380</t>
  </si>
  <si>
    <t>31204 Skechers  GRY 00 papuče 38</t>
  </si>
  <si>
    <t>193113064868</t>
  </si>
  <si>
    <t>11219000154200101410</t>
  </si>
  <si>
    <t>51461 Skechers  BBK 00 tenisice 41</t>
  </si>
  <si>
    <t>889110505731</t>
  </si>
  <si>
    <t>11219000154200101420</t>
  </si>
  <si>
    <t>51461 Skechers  BBK 00 tenisice 42</t>
  </si>
  <si>
    <t>889110505755</t>
  </si>
  <si>
    <t>11219000398400101370</t>
  </si>
  <si>
    <t>44386 Skechers  BLK 00 gležnjače 37</t>
  </si>
  <si>
    <t>193642309485</t>
  </si>
  <si>
    <t>11219000311600101410</t>
  </si>
  <si>
    <t>210022 Skechers  NVY 00 tenisice 41</t>
  </si>
  <si>
    <t>194428354545</t>
  </si>
  <si>
    <t>11219000437300201420</t>
  </si>
  <si>
    <t>204642 Skechers  CHOC 00 gležnjače 42</t>
  </si>
  <si>
    <t>196311678097</t>
  </si>
  <si>
    <t>11219000419700101420</t>
  </si>
  <si>
    <t>216204 Skechers  BBK 00 tenisice 42</t>
  </si>
  <si>
    <t>195204710616</t>
  </si>
  <si>
    <t>11219000392000301420</t>
  </si>
  <si>
    <t>220112 Skechers  NVMT 00 tenisice 42</t>
  </si>
  <si>
    <t>195204890332</t>
  </si>
  <si>
    <t>11219000484400101425</t>
  </si>
  <si>
    <t>216486 Skechers  BBK 00 tenisice 42,5</t>
  </si>
  <si>
    <t>196642863438</t>
  </si>
  <si>
    <t>11219000200000201380</t>
  </si>
  <si>
    <t>49811 Skechers  BLK 00 čizme 38</t>
  </si>
  <si>
    <t>190872837351</t>
  </si>
  <si>
    <t>11219000200000101410</t>
  </si>
  <si>
    <t>49811 Skechers  TAN 00 čizme 41</t>
  </si>
  <si>
    <t>190872837528</t>
  </si>
  <si>
    <t>11219000355900101390</t>
  </si>
  <si>
    <t>44662 Skechers  BLK 00 čizme 39</t>
  </si>
  <si>
    <t>193642174373</t>
  </si>
  <si>
    <t>11219000355900101360</t>
  </si>
  <si>
    <t>44662 Skechers  BLK 00 čizme 36</t>
  </si>
  <si>
    <t>193642174311</t>
  </si>
  <si>
    <t>11219000295200101400</t>
  </si>
  <si>
    <t>44646 Skechers  CHOC 00 gležnjače 40</t>
  </si>
  <si>
    <t>193642174038</t>
  </si>
  <si>
    <t>11219000247301901385</t>
  </si>
  <si>
    <t>73690 Skechers  MAG 00 tenisice 38,5</t>
  </si>
  <si>
    <t>196989416922</t>
  </si>
  <si>
    <t>11219000280100201410</t>
  </si>
  <si>
    <t>65983 Skechers  BLK 00 cipele 41</t>
  </si>
  <si>
    <t>193113328540</t>
  </si>
  <si>
    <t>11219000382800101370</t>
  </si>
  <si>
    <t>172004 Skechers  BKBL 00 tenisice 37</t>
  </si>
  <si>
    <t>194880880002</t>
  </si>
  <si>
    <t>11219000281200401240</t>
  </si>
  <si>
    <t>10959N Skechers  NVMT 00 tenisice 24</t>
  </si>
  <si>
    <t>192283409707</t>
  </si>
  <si>
    <t>11219000424300101250</t>
  </si>
  <si>
    <t>302682N Skechers  PKMT 00 sandale 25</t>
  </si>
  <si>
    <t>195969945582</t>
  </si>
  <si>
    <t>11219000326200101360</t>
  </si>
  <si>
    <t>16311 Skechers  BBK 00 sandale 36</t>
  </si>
  <si>
    <t>193113433060</t>
  </si>
  <si>
    <t>11219000463000101380</t>
  </si>
  <si>
    <t>163122 Skechers  GYW 00 sandale 38</t>
  </si>
  <si>
    <t>195969856970</t>
  </si>
  <si>
    <t>11219000463000201400</t>
  </si>
  <si>
    <t>163122 Skechers  TPNT 00 sandale 40</t>
  </si>
  <si>
    <t>195969721155</t>
  </si>
  <si>
    <t>11219000251700401285</t>
  </si>
  <si>
    <t>10920L Skechers  NPMT 00 tenisice 28,5</t>
  </si>
  <si>
    <t>191665256793</t>
  </si>
  <si>
    <t>11219000477100101300</t>
  </si>
  <si>
    <t>303707L Skechers  PKMT 00 tenisice 30</t>
  </si>
  <si>
    <t>196989312941</t>
  </si>
  <si>
    <t>11219000477500101310</t>
  </si>
  <si>
    <t>303514L Skechers  LPMT 00 tenisice 31</t>
  </si>
  <si>
    <t>196311925856</t>
  </si>
  <si>
    <t>11219000361300101310</t>
  </si>
  <si>
    <t>310453L Skechers  GLD 00 tenisice 31</t>
  </si>
  <si>
    <t>195204194843</t>
  </si>
  <si>
    <t>11219000396000201330</t>
  </si>
  <si>
    <t>310518L Skechers  GUN 00 gležnjače 33</t>
  </si>
  <si>
    <t>195969079171</t>
  </si>
  <si>
    <t>11219000396000101310</t>
  </si>
  <si>
    <t>310518L Skechers  BKRG 00 gležnjače 31</t>
  </si>
  <si>
    <t>195204990209</t>
  </si>
  <si>
    <t>11219000361200401290</t>
  </si>
  <si>
    <t>310451L Skechers  RED 00 tenisice 29</t>
  </si>
  <si>
    <t>196311970924</t>
  </si>
  <si>
    <t>11219000355500101400</t>
  </si>
  <si>
    <t>167057 Skechers  WHT 00 gležnjače 40</t>
  </si>
  <si>
    <t>194880585921</t>
  </si>
  <si>
    <t>11219000355600101410</t>
  </si>
  <si>
    <t>167164 Skechers  CCL 00 gležnjače 41</t>
  </si>
  <si>
    <t>194880396312</t>
  </si>
  <si>
    <t>11219000251600201400</t>
  </si>
  <si>
    <t>38674 Skechers  BLSH 00 sandale 40</t>
  </si>
  <si>
    <t>193113576484</t>
  </si>
  <si>
    <t>11219000455100201400</t>
  </si>
  <si>
    <t>119764 Skechers  WHT 00 natikače 40</t>
  </si>
  <si>
    <t>196642941341</t>
  </si>
  <si>
    <t>08901000132400101370</t>
  </si>
  <si>
    <t>PLS90521 934 PJ OBAN SOFT silver 00 natikače 37</t>
  </si>
  <si>
    <t>8433997952526</t>
  </si>
  <si>
    <t>08901000132800101360</t>
  </si>
  <si>
    <t>PLS90524 800 PJ OBAN BASIC BRIGHT white 00 natikače 36</t>
  </si>
  <si>
    <t>8433997955244</t>
  </si>
  <si>
    <t>08901000146800101410</t>
  </si>
  <si>
    <t>PLS50463 999 PJ BETTLE WILD black 00 čizme 41</t>
  </si>
  <si>
    <t>8445512601710</t>
  </si>
  <si>
    <t>08901000146800101400</t>
  </si>
  <si>
    <t>PLS50463 999 PJ BETTLE WILD black 00 čizme 40</t>
  </si>
  <si>
    <t>8445512601314</t>
  </si>
  <si>
    <t>08901000146800101390</t>
  </si>
  <si>
    <t>PLS50463 999 PJ BETTLE WILD black 00 čizme 39</t>
  </si>
  <si>
    <t>8445512600584</t>
  </si>
  <si>
    <t>08901000146500101360</t>
  </si>
  <si>
    <t>PLS50472 999 PJ SODA BASS black 00 čizme 36</t>
  </si>
  <si>
    <t>8445512631731</t>
  </si>
  <si>
    <t>11219000357000201360</t>
  </si>
  <si>
    <t>149076 Skechers  NYEL 00 tenisice 36</t>
  </si>
  <si>
    <t>194428469454</t>
  </si>
  <si>
    <t>11219000479300101370</t>
  </si>
  <si>
    <t>149411 Skechers  BKMT 00 tenisice 37</t>
  </si>
  <si>
    <t>194880222796</t>
  </si>
  <si>
    <t>11219000443700301360</t>
  </si>
  <si>
    <t>177094 Skechers  WHT 00 tenisice 36</t>
  </si>
  <si>
    <t>195969955789</t>
  </si>
  <si>
    <t>11219000416500101370</t>
  </si>
  <si>
    <t>155267 Skechers  BKGD 00 tenisice 37</t>
  </si>
  <si>
    <t>196311322334</t>
  </si>
  <si>
    <t>11219000265400101360</t>
  </si>
  <si>
    <t>32703 Skechers  BLK 00 tenisice 36</t>
  </si>
  <si>
    <t>192283322990</t>
  </si>
  <si>
    <t>11219000352700101370</t>
  </si>
  <si>
    <t>32777 Skechers  BLK 00 papuče 37</t>
  </si>
  <si>
    <t>192283501791</t>
  </si>
  <si>
    <t>11219000459600101440</t>
  </si>
  <si>
    <t>229036 Skechers  BBK 00 japanke 44</t>
  </si>
  <si>
    <t>196989069265</t>
  </si>
  <si>
    <t>11219000352700101380</t>
  </si>
  <si>
    <t>32777 Skechers  BLK 00 papuče 38</t>
  </si>
  <si>
    <t>192283501814</t>
  </si>
  <si>
    <t>11219000439500101360</t>
  </si>
  <si>
    <t>124569 Skechers  GRY 00 tenisice 36</t>
  </si>
  <si>
    <t>196311635786</t>
  </si>
  <si>
    <t>11219000388600201370</t>
  </si>
  <si>
    <t>149770 Skechers  GYPK 00 tenisice 37</t>
  </si>
  <si>
    <t>195204809525</t>
  </si>
  <si>
    <t>11219000387800201410</t>
  </si>
  <si>
    <t>149528 Skechers  GRY 00 tenisice 41</t>
  </si>
  <si>
    <t>195204847022</t>
  </si>
  <si>
    <t>11219000410200401370</t>
  </si>
  <si>
    <t>124578 Skechers  RDNV 00 tenisice 37</t>
  </si>
  <si>
    <t>195969143889</t>
  </si>
  <si>
    <t>11219000412400201370</t>
  </si>
  <si>
    <t>119226 Skechers  BLSH 00 sandale 37</t>
  </si>
  <si>
    <t>194880934675</t>
  </si>
  <si>
    <t>11219000441600101380</t>
  </si>
  <si>
    <t>144422 Skechers  BBK 00 čizme 38</t>
  </si>
  <si>
    <t>196311835636</t>
  </si>
  <si>
    <t>11219000386700301385</t>
  </si>
  <si>
    <t>117186 Skechers  BLSH 00 tenisice 38,5</t>
  </si>
  <si>
    <t>195969653449</t>
  </si>
  <si>
    <t>11219000436500201410</t>
  </si>
  <si>
    <t>117355 Skechers  OFWT 00 tenisice 41</t>
  </si>
  <si>
    <t>195969809341</t>
  </si>
  <si>
    <t>11219000412200701400</t>
  </si>
  <si>
    <t>117209 Skechers  NUDE 00 tenisice 40</t>
  </si>
  <si>
    <t>196311448065</t>
  </si>
  <si>
    <t>11219000386700301410</t>
  </si>
  <si>
    <t>117186 Skechers  BLSH 00 tenisice 41</t>
  </si>
  <si>
    <t>195969653487</t>
  </si>
  <si>
    <t>08901000119000101410</t>
  </si>
  <si>
    <t>PLS30998 802 PJ KOKO IVE opt white 00 tenisice 41</t>
  </si>
  <si>
    <t>8433997840304</t>
  </si>
  <si>
    <t>08901000105200101360</t>
  </si>
  <si>
    <t>PLS30680 864 PJ FOSTER ITAKA bronze 00 tenisice 36</t>
  </si>
  <si>
    <t>8433997666119</t>
  </si>
  <si>
    <t>08901000114000101410</t>
  </si>
  <si>
    <t>PLS30943 999 PJ HARLOW UP RUN black 00 tenisice 41</t>
  </si>
  <si>
    <t>8433997767311</t>
  </si>
  <si>
    <t>08901000113900101410</t>
  </si>
  <si>
    <t>PLS30924 999 PJ ADAMS PREMIUM black 00 tenisice 41</t>
  </si>
  <si>
    <t>8433997795178</t>
  </si>
  <si>
    <t>08901000114600101370</t>
  </si>
  <si>
    <t>PLS30891 800 PJ BRIXTON TAPE white 00 tenisice 37</t>
  </si>
  <si>
    <t>8433997792375</t>
  </si>
  <si>
    <t>08901000136800101360</t>
  </si>
  <si>
    <t>PLS31214 999 PJ BRIXTON LIGHT black 00 tenisice 36</t>
  </si>
  <si>
    <t>8433997980130</t>
  </si>
  <si>
    <t>08901000136800101370</t>
  </si>
  <si>
    <t>PLS31214 999 PJ BRIXTON LIGHT black 00 tenisice 37</t>
  </si>
  <si>
    <t>8433997980215</t>
  </si>
  <si>
    <t>08901000129700101360</t>
  </si>
  <si>
    <t>PLS31159 300 PJ ADAMS MOLLY pale pink 00 tenisice 36</t>
  </si>
  <si>
    <t>8433997949489</t>
  </si>
  <si>
    <t>08901000128700101370</t>
  </si>
  <si>
    <t>PLS31113 099 PJ VERONA W LUREX gold 00 tenisice 37</t>
  </si>
  <si>
    <t>8433997923267</t>
  </si>
  <si>
    <t>08901000119000101360</t>
  </si>
  <si>
    <t>PLS30998 802 PJ KOKO IVE opt white 00 tenisice 36</t>
  </si>
  <si>
    <t>8433997838523</t>
  </si>
  <si>
    <t>08901000144600101420</t>
  </si>
  <si>
    <t>PMS30821 595 PJ LONDON ONE ROAD M navy 00 tenisice 42</t>
  </si>
  <si>
    <t>8445512240636</t>
  </si>
  <si>
    <t>08901000143500101400</t>
  </si>
  <si>
    <t>PLS90562 817 PJ OBAN ZEBRA off lace 00 natikače 40</t>
  </si>
  <si>
    <t>8445512244320</t>
  </si>
  <si>
    <t>08901000081800101370</t>
  </si>
  <si>
    <t>PLS30522 356 PJ INDUSTRY ROUTES W disco pink 00 tenisice 37</t>
  </si>
  <si>
    <t>8433997464845</t>
  </si>
  <si>
    <t>08901000143600101370</t>
  </si>
  <si>
    <t>PLS90564 311 PJ OBAN BASIC nude 00 natikače 37</t>
  </si>
  <si>
    <t>8445512246034</t>
  </si>
  <si>
    <t>08901000119500101390</t>
  </si>
  <si>
    <t>PLS31007 802 PJ N22 SUMMER opt white 00 tenisice 39</t>
  </si>
  <si>
    <t>8433997861545</t>
  </si>
  <si>
    <t>08901000116600101360</t>
  </si>
  <si>
    <t>PLS30955 585 PJ ROXY SUMMER20 marine 00 tenisice 36</t>
  </si>
  <si>
    <t>8433997820283</t>
  </si>
  <si>
    <t>08901000098100101360</t>
  </si>
  <si>
    <t>PLS90349 741 PJ BIO ROYAL BLOCK L m olive 00 natikače 36</t>
  </si>
  <si>
    <t>8433997589654</t>
  </si>
  <si>
    <t>08901000148300101380</t>
  </si>
  <si>
    <t>PLS31390 800 PJ No22 22 BASS white 00 tenisice 38</t>
  </si>
  <si>
    <t>8445512622494</t>
  </si>
  <si>
    <t>08901000114200101400</t>
  </si>
  <si>
    <t>PLS30927 800 PJ ABBEY BASS white 00 tenisice 40</t>
  </si>
  <si>
    <t>8433997796144</t>
  </si>
  <si>
    <t>08901000114400101400</t>
  </si>
  <si>
    <t>PLS30882 836 PJ DEAN BASS stone 00 tenisice 40</t>
  </si>
  <si>
    <t>8433997752102</t>
  </si>
  <si>
    <t>08901000113600101370</t>
  </si>
  <si>
    <t>PLS30942 934 PJ HARLOW UP REFLECT silver 00 tenisice 37</t>
  </si>
  <si>
    <t>8433997761357</t>
  </si>
  <si>
    <t>08901000115000101380</t>
  </si>
  <si>
    <t>PLS10390 999 PJ MAYFAIR SOIR black 00 tenisice 38</t>
  </si>
  <si>
    <t>8433997774838</t>
  </si>
  <si>
    <t>08901000087900101410</t>
  </si>
  <si>
    <t>PLS50299 999 PJ RAMSY CHELSEA black 00 gležnjače 41</t>
  </si>
  <si>
    <t>8433997533657</t>
  </si>
  <si>
    <t>08901000114000101390</t>
  </si>
  <si>
    <t>PLS30943 999 PJ HARLOW UP RUN black 00 tenisice 39</t>
  </si>
  <si>
    <t>8433997766277</t>
  </si>
  <si>
    <t>08901000116500101390</t>
  </si>
  <si>
    <t>PLS30955 800 PJ ROXY SUMMER20 white 00 tenisice 39</t>
  </si>
  <si>
    <t>8433997825127</t>
  </si>
  <si>
    <t>08901000126500101390</t>
  </si>
  <si>
    <t>PLS31072 815 PJ ECCLES CITY milk 00 tenisice 39</t>
  </si>
  <si>
    <t>8433997884827</t>
  </si>
  <si>
    <t>08901000126500101400</t>
  </si>
  <si>
    <t>PLS31072 815 PJ ECCLES CITY milk 00 tenisice 40</t>
  </si>
  <si>
    <t>8433997884896</t>
  </si>
  <si>
    <t>11219000364200201290</t>
  </si>
  <si>
    <t>314797L Skechers  BKRG 00 tenisice 29</t>
  </si>
  <si>
    <t>195204823941</t>
  </si>
  <si>
    <t>11219000350800101280</t>
  </si>
  <si>
    <t>302660N Skechers  SMLT 00 tenisice 28</t>
  </si>
  <si>
    <t>194880057039</t>
  </si>
  <si>
    <t>11219000467400201260</t>
  </si>
  <si>
    <t>302698N Skechers  PKMT 00 tenisice 26</t>
  </si>
  <si>
    <t>196642394123</t>
  </si>
  <si>
    <t>11219000426500201280</t>
  </si>
  <si>
    <t>400109L Skechers  BBLM 00 sandale 28</t>
  </si>
  <si>
    <t>195969936849</t>
  </si>
  <si>
    <t>11219000395000201250</t>
  </si>
  <si>
    <t>302669N Skechers  PKLV 00 gležnjače 25</t>
  </si>
  <si>
    <t>195204812648</t>
  </si>
  <si>
    <t>11219000262200301270</t>
  </si>
  <si>
    <t>20063N Skechers  SMLT 00 tenisice 27</t>
  </si>
  <si>
    <t>192283893131</t>
  </si>
  <si>
    <t>11219000361500301300</t>
  </si>
  <si>
    <t>403695L Skechers  BBK 00 tenisice 30</t>
  </si>
  <si>
    <t>195204148716</t>
  </si>
  <si>
    <t>11219000385100201290</t>
  </si>
  <si>
    <t>403753L Skechers  BKSL 00 tenisice 29</t>
  </si>
  <si>
    <t>195969574386</t>
  </si>
  <si>
    <t>11219000427900101270</t>
  </si>
  <si>
    <t>403696L Skechers  BBK 00 tenisice 27</t>
  </si>
  <si>
    <t>195204830833</t>
  </si>
  <si>
    <t>11219000397600101370</t>
  </si>
  <si>
    <t>403694L Skechers  BBK 00 tenisice 37</t>
  </si>
  <si>
    <t>195204091913</t>
  </si>
  <si>
    <t>11219000314400101300</t>
  </si>
  <si>
    <t>400018L Skechers  BKGY 00 tenisice 30</t>
  </si>
  <si>
    <t>193642956740</t>
  </si>
  <si>
    <t>11219000471900101290</t>
  </si>
  <si>
    <t>401670L Skechers  NVBL 00 sandale 29</t>
  </si>
  <si>
    <t>196311045165</t>
  </si>
  <si>
    <t>11219000313500101230</t>
  </si>
  <si>
    <t>400031N Skechers  BKRD 00 tenisice 23</t>
  </si>
  <si>
    <t>194428195247</t>
  </si>
  <si>
    <t>11219000426400101300</t>
  </si>
  <si>
    <t>400077L Skechers  BGOR 00 sandale 30</t>
  </si>
  <si>
    <t>194428543017</t>
  </si>
  <si>
    <t>11219000379300101280</t>
  </si>
  <si>
    <t>400600L Skechers  BBLM 00 tenisice 28</t>
  </si>
  <si>
    <t>195204707586</t>
  </si>
  <si>
    <t>11219000361500301330</t>
  </si>
  <si>
    <t>403695L Skechers  BBK 00 tenisice 33</t>
  </si>
  <si>
    <t>195204148747</t>
  </si>
  <si>
    <t>11219000427200101270</t>
  </si>
  <si>
    <t>401503N Skechers  NVBL 00 tenisice 27</t>
  </si>
  <si>
    <t>195204812501</t>
  </si>
  <si>
    <t>11219000458200101260</t>
  </si>
  <si>
    <t>407218N Skechers  BKLM 00 tenisice 26</t>
  </si>
  <si>
    <t>196311854002</t>
  </si>
  <si>
    <t>11219000289200201330</t>
  </si>
  <si>
    <t>81534L Skechers  HPTQ 00 gležnjače 33</t>
  </si>
  <si>
    <t>193642677454</t>
  </si>
  <si>
    <t>11219000398300201350</t>
  </si>
  <si>
    <t>406422L Skechers  NVBL 00 gležnjače 35</t>
  </si>
  <si>
    <t>195204916100</t>
  </si>
  <si>
    <t>11219000361500301320</t>
  </si>
  <si>
    <t>403695L Skechers  BBK 00 tenisice 32</t>
  </si>
  <si>
    <t>195204148730</t>
  </si>
  <si>
    <t>11219000457400101300</t>
  </si>
  <si>
    <t>400102L Skechers  NVLM 00 sandale 30</t>
  </si>
  <si>
    <t>196642697408</t>
  </si>
  <si>
    <t>11219000471900101330</t>
  </si>
  <si>
    <t>401670L Skechers  NVBL 00 sandale 33</t>
  </si>
  <si>
    <t>196311045189</t>
  </si>
  <si>
    <t>11219000216200101340</t>
  </si>
  <si>
    <t>90553L Skechers  BBLM 00 dječje tenisice 34</t>
  </si>
  <si>
    <t>191665570523</t>
  </si>
  <si>
    <t>11219000472600101360</t>
  </si>
  <si>
    <t>405770L Skechers  WHT 00 tenisice 36</t>
  </si>
  <si>
    <t>196989154961</t>
  </si>
  <si>
    <t>01501410000500101001</t>
  </si>
  <si>
    <t>Sredstvo za održavanje Ulje za terensku obuću S20</t>
  </si>
  <si>
    <t>4053201001488</t>
  </si>
  <si>
    <t>sredstvo za čišćenje obuće</t>
  </si>
  <si>
    <t>01501000001200101001</t>
  </si>
  <si>
    <t>Sredstvo za održavanje Dehnspray-omekšivač Bama A34</t>
  </si>
  <si>
    <t>4053201017953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</si>
  <si>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</si>
  <si>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</si>
  <si>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</si>
  <si>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</si>
  <si>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</si>
  <si>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</si>
  <si>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01501410000700101001</t>
  </si>
  <si>
    <t>Sredstvo za održavanje Deo Fresh uložak - 0366</t>
  </si>
  <si>
    <t>4008402310228</t>
  </si>
  <si>
    <t>01501410000800101001</t>
  </si>
  <si>
    <t>Sredstvo za održavanje Comfort anatom. uložak 1756</t>
  </si>
  <si>
    <t>4008402364900</t>
  </si>
  <si>
    <t>01501000000500101001</t>
  </si>
  <si>
    <t>Sredstvo za održavanje Vuneni uložak 1915</t>
  </si>
  <si>
    <t>4008402310570</t>
  </si>
  <si>
    <t>22502000004200101430</t>
  </si>
  <si>
    <t>LC11533 Legends LUKA TROPHY KISS bb 00 čarape 43</t>
  </si>
  <si>
    <t>810012451802</t>
  </si>
  <si>
    <t>22502000010300101040</t>
  </si>
  <si>
    <t>LC11311 Legends čarape</t>
  </si>
  <si>
    <t>3858892542170</t>
  </si>
  <si>
    <t>22502000010400101040</t>
  </si>
  <si>
    <t>LC10815 Legends čarape</t>
  </si>
  <si>
    <t>3858892541418</t>
  </si>
  <si>
    <t>22502000010500101030</t>
  </si>
  <si>
    <t>LC10817 Legends čarape</t>
  </si>
  <si>
    <t>3858892541456</t>
  </si>
  <si>
    <t>22502000010200101040</t>
  </si>
  <si>
    <t>LC10862 Legends čarape</t>
  </si>
  <si>
    <t>3858892541579</t>
  </si>
  <si>
    <t>22502000010100101040</t>
  </si>
  <si>
    <t>LC10850 Legends čarape</t>
  </si>
  <si>
    <t>3858892541548</t>
  </si>
  <si>
    <t>22502000004200101390</t>
  </si>
  <si>
    <t>LC11533 Legends LUKA TROPHY KISS bb 00 čarape 39</t>
  </si>
  <si>
    <t>810012451796</t>
  </si>
  <si>
    <t>22502000007900101001</t>
  </si>
  <si>
    <t>LC10844 Legends MCGREGOR FLAG custom 00 čarape</t>
  </si>
  <si>
    <t>813452024810</t>
  </si>
  <si>
    <t>22502000006800101030</t>
  </si>
  <si>
    <t>LC10195B Legends LAGUNA BEACH: TUNNEL custom 00 čarape M</t>
  </si>
  <si>
    <t>3858892540572</t>
  </si>
  <si>
    <t>22502000005700101041</t>
  </si>
  <si>
    <t>LC10248B Legends HOLLYWOOD: HOLLYWOOD custom 00 čarape S</t>
  </si>
  <si>
    <t>3858892540619</t>
  </si>
  <si>
    <t>22502000000800101001</t>
  </si>
  <si>
    <t>LS40011 Legends R PODGURSKI SUMMER BLACK BALL  bl sand 00 kapa</t>
  </si>
  <si>
    <t>3858892542637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</si>
  <si>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</si>
  <si>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</si>
  <si>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</si>
  <si>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</si>
  <si>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</si>
  <si>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</si>
  <si>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22502000000900101001</t>
  </si>
  <si>
    <t>LS40013 Legends SWEATERS  wht blk 00 kapa</t>
  </si>
  <si>
    <t>3858892542651</t>
  </si>
  <si>
    <t>22502000002100101001</t>
  </si>
  <si>
    <t>LS40044 Legends OUTDOOR I'M HIDING  brown 00 kapa</t>
  </si>
  <si>
    <t>3858892542828</t>
  </si>
  <si>
    <t>22502000001500101001</t>
  </si>
  <si>
    <t>LS40067 Legends R PODGURSKI CROWS NEST  bb 00 kapa</t>
  </si>
  <si>
    <t>3858892542958</t>
  </si>
  <si>
    <t>22502000010600101001</t>
  </si>
  <si>
    <t>LS40061 Legends HOLLYWOOD 00 kapa</t>
  </si>
  <si>
    <t>3858892542910</t>
  </si>
  <si>
    <t>22502000001600101001</t>
  </si>
  <si>
    <t>LS40068 Legends MANHATTAN BEACH GLASS  orange 00 kapa</t>
  </si>
  <si>
    <t>3858892542965</t>
  </si>
  <si>
    <t>22502000003700101001</t>
  </si>
  <si>
    <t>LS40047- Legends OUTDOOR RODEO  red wht 00 kapa</t>
  </si>
  <si>
    <t>3858892542859</t>
  </si>
  <si>
    <t>22502000010700101001</t>
  </si>
  <si>
    <t>LS40064 Legends LAS VEGAS 00 kapa</t>
  </si>
  <si>
    <t>3858892542934</t>
  </si>
  <si>
    <t>22502000001800101001</t>
  </si>
  <si>
    <t>LS40008 Legends GONDOLA  black blue 00 kapa</t>
  </si>
  <si>
    <t>3858892542620</t>
  </si>
  <si>
    <t>22502000010800101001</t>
  </si>
  <si>
    <t>LS40065 Legends TEXAS FLAG 00 kapa</t>
  </si>
  <si>
    <t>3858892542941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</si>
  <si>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</si>
  <si>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</si>
  <si>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</si>
  <si>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</si>
  <si>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</si>
  <si>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</si>
  <si>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22502000009900101001</t>
  </si>
  <si>
    <t>LS40032 BL OUTDOOR: GONDOLA Bl Grn/Wht/Mouse 00 kapa</t>
  </si>
  <si>
    <t>3858892542767</t>
  </si>
  <si>
    <t>22502000009800101001</t>
  </si>
  <si>
    <t>LS40030 BL OUTDOOR: WHO ME? Green 00 kapa</t>
  </si>
  <si>
    <t>3858892542743</t>
  </si>
  <si>
    <t>22502000010000101001</t>
  </si>
  <si>
    <t>LS40037 BL OUTDOOR: DON'T MESS WITH US Red white 00 kapa</t>
  </si>
  <si>
    <t>3858892542781</t>
  </si>
  <si>
    <t>11220000010400101001</t>
  </si>
  <si>
    <t>SK0018 Sredstvo za održavanje Rains and stain shoe one</t>
  </si>
  <si>
    <t>190872112113</t>
  </si>
  <si>
    <t>11220000010500101001</t>
  </si>
  <si>
    <t>SK0019 Sredstvo za održavanje referesh deodorizer</t>
  </si>
  <si>
    <t>190872112137</t>
  </si>
  <si>
    <t>11220000052200101001</t>
  </si>
  <si>
    <t>SK0021 Skechers  AST 00 sredstvo za čišćenje obuće</t>
  </si>
  <si>
    <t>190872523308</t>
  </si>
  <si>
    <t>22801000000400101001</t>
  </si>
  <si>
    <t>235165-EC  Torba fashion Ethno Croatia bež 00 torba</t>
  </si>
  <si>
    <t>3850385031222</t>
  </si>
  <si>
    <t>20501000015500101030</t>
  </si>
  <si>
    <t>558C17ONLT STA KEVIN LYONS Monster Party Sub bb 00 čarape M</t>
  </si>
  <si>
    <t>190107120449</t>
  </si>
  <si>
    <t>20501000005200101020</t>
  </si>
  <si>
    <t>557C16TEM WHT STA WOMENS ATHLETIC FUSION TEMPO CREW bb 00 čarape S</t>
  </si>
  <si>
    <t>190107026840</t>
  </si>
  <si>
    <t>20501000003800101020</t>
  </si>
  <si>
    <t>448A16RIV BLK STA RUN WOMENS RIVAL bb 00 čarape S</t>
  </si>
  <si>
    <t>847142068648</t>
  </si>
  <si>
    <t>20501000013200101020</t>
  </si>
  <si>
    <t>586C17AOKBLU STA ADVENTURE WOMENS A OK OUTDOOR bb 00 čarape S</t>
  </si>
  <si>
    <t>190107096492</t>
  </si>
  <si>
    <t>20501000011800101020</t>
  </si>
  <si>
    <t>515A17HELWHT STA SANRIO HELLO KITTY bb 00 čarape S</t>
  </si>
  <si>
    <t>190107068970</t>
  </si>
  <si>
    <t>20501000009700101030</t>
  </si>
  <si>
    <t>556A17SLABLK STA FOUNDATION SLAYER bb 00 čarape M</t>
  </si>
  <si>
    <t>190107081238</t>
  </si>
  <si>
    <t>20501000002200101030</t>
  </si>
  <si>
    <t>556C16EMP RED STA STARWARS VARSITY EMPIRE bb 00 čarape M</t>
  </si>
  <si>
    <t>190107031080</t>
  </si>
  <si>
    <t>20501000015700101070</t>
  </si>
  <si>
    <t>419C17CARBLU STA WOMENS CARA bb 00 čarape XXS</t>
  </si>
  <si>
    <t>190107120548</t>
  </si>
  <si>
    <t>20501000015600101070</t>
  </si>
  <si>
    <t>419C17CARBLK STA WOMENS CARA bb 00 čarape XXS</t>
  </si>
  <si>
    <t>190107120531</t>
  </si>
  <si>
    <t>20501000015800101070</t>
  </si>
  <si>
    <t>419C17CARROSK STA WOMENS CARA bb 00 čarape XXS</t>
  </si>
  <si>
    <t>190107120555</t>
  </si>
  <si>
    <t>20501000011500101020</t>
  </si>
  <si>
    <t>425A17UCSGRY STA ON SOLIDS W UNCOMMON ANKLET bb 00 čarape S</t>
  </si>
  <si>
    <t>190107067355</t>
  </si>
  <si>
    <t>20501000012700101020</t>
  </si>
  <si>
    <t>557A17MINSFM STA WOMENS ATHLETIC FUSION MINT TREE CREW bb 00 čarape S</t>
  </si>
  <si>
    <t>190107068154</t>
  </si>
  <si>
    <t>20501000015000101030</t>
  </si>
  <si>
    <t>556C17JOVGRY STA FOUNDATION JOVEN bb 00 čarape M</t>
  </si>
  <si>
    <t>190107091183</t>
  </si>
  <si>
    <t>20501000013100101020</t>
  </si>
  <si>
    <t>557C17RECLIE STA WOMENS FUSION ATHLETIC RECORD CREW bb 00 čarape S</t>
  </si>
  <si>
    <t>190107096478</t>
  </si>
  <si>
    <t>20501000013000101020</t>
  </si>
  <si>
    <t>557C17 GOCOR STA WOMENS FUSION ATHLETIC GOALS CREW bb 00 čarape S</t>
  </si>
  <si>
    <t>190107096270</t>
  </si>
  <si>
    <t>20501000013300101030</t>
  </si>
  <si>
    <t>311D14ICOBLKHT STA FOUNDATION ICON bb 00 čarape M</t>
  </si>
  <si>
    <t>847142092247</t>
  </si>
  <si>
    <t>20501000014800101030</t>
  </si>
  <si>
    <t>556C17JOVBLK STA FOUNDATION JOVEN bb 00 čarape M</t>
  </si>
  <si>
    <t>190107091145</t>
  </si>
  <si>
    <t>20501000014900101030</t>
  </si>
  <si>
    <t>556C17JOVBLU STA FOUNDATION JOVEN bb 00 čarape M</t>
  </si>
  <si>
    <t>190107091169</t>
  </si>
  <si>
    <t>20501000005300101020</t>
  </si>
  <si>
    <t>732C16JIN BLK STA BLUE WOMEN JINX bb 00 čarape S</t>
  </si>
  <si>
    <t>190107028783</t>
  </si>
  <si>
    <t>20501000011700101020</t>
  </si>
  <si>
    <t>515A17BADBLK STA SANRIO BADTZ-MARU bb 00 čarape S</t>
  </si>
  <si>
    <t>190107077903</t>
  </si>
  <si>
    <t>20501000010400101030</t>
  </si>
  <si>
    <t>558A17NBUBLK STA NBA ARENA NIGHTFALL BULLS bb 00 čarape M</t>
  </si>
  <si>
    <t>190107076494</t>
  </si>
  <si>
    <t>20501000016200101020</t>
  </si>
  <si>
    <t>515C17ALTLT STA BLUE WOMEN ALTITUDE bb 00 čarape S</t>
  </si>
  <si>
    <t>190107095495</t>
  </si>
  <si>
    <t>20501000003900101030</t>
  </si>
  <si>
    <t>448C16BAL PNK STA RUN WOMENS BALLET CAMO CREW bb 00 čarape M</t>
  </si>
  <si>
    <t>190107033558</t>
  </si>
  <si>
    <t>20501000005100101070</t>
  </si>
  <si>
    <t>556C15PED BLK STA RIHANNA PEDI CURE bb 00 čarape XXS</t>
  </si>
  <si>
    <t>847142076377</t>
  </si>
  <si>
    <t>20501000012200101020</t>
  </si>
  <si>
    <t>525B17BOWWHT STA SANRIO BOWS bb 00 čarape S</t>
  </si>
  <si>
    <t>190107069076</t>
  </si>
  <si>
    <t>20501000012200101030</t>
  </si>
  <si>
    <t>525B17BOWWHT STA SANRIO BOWS bb 00 čarape M</t>
  </si>
  <si>
    <t>190107069083</t>
  </si>
  <si>
    <t>20501000010500101030</t>
  </si>
  <si>
    <t>558A17NLABLK STA NBA ARENA NIGHTFALL LAKERS bb 00 čarape M</t>
  </si>
  <si>
    <t>190107076647</t>
  </si>
  <si>
    <t>20501000016800101020</t>
  </si>
  <si>
    <t>556A17UCCGRY STA UNCOMMON SOLIDS W UNCOMMON CLASSIC CRE bb 00 čarape S</t>
  </si>
  <si>
    <t>190107067973</t>
  </si>
  <si>
    <t>20501000016400101020</t>
  </si>
  <si>
    <t>515C17RETLT STA BLUE WOMEN RETROGRADE bb 00 čarape S</t>
  </si>
  <si>
    <t>190107095648</t>
  </si>
  <si>
    <t>20501000016400101030</t>
  </si>
  <si>
    <t>515C17RETLT STA BLUE WOMEN RETROGRADE bb 00 čarape M</t>
  </si>
  <si>
    <t>190107095655</t>
  </si>
  <si>
    <t>20501000011400101020</t>
  </si>
  <si>
    <t>425A17UCSBLK STA ON SOLIDS W UNCOMMON ANKLET bb 00 čarape S</t>
  </si>
  <si>
    <t>190107067331</t>
  </si>
  <si>
    <t>20501000016600101070</t>
  </si>
  <si>
    <t>535C17ERGRY STA RESERVE WOMENS MERCER bb 00 čarape XXS</t>
  </si>
  <si>
    <t>190107095877</t>
  </si>
  <si>
    <t>20501000016700101070</t>
  </si>
  <si>
    <t>535C17ERNVY STA RESERVE WOMENS MERCER bb 00 čarape XXS</t>
  </si>
  <si>
    <t>190107095884</t>
  </si>
  <si>
    <t>20501000013900101030</t>
  </si>
  <si>
    <t>526C16BOYBLK STA FOUNDATION BOYD 3 bb 00 čarape M</t>
  </si>
  <si>
    <t>190107048064</t>
  </si>
  <si>
    <t>22801000000100101001</t>
  </si>
  <si>
    <t>235166-EC  Nesseser Ethno Croatia bež 00 torbica</t>
  </si>
  <si>
    <t>3850385031246</t>
  </si>
  <si>
    <t>torbica</t>
  </si>
  <si>
    <t>21902000004400101001</t>
  </si>
  <si>
    <t>802086 SS SOLE LACES 183 CM military tan 00 vezice</t>
  </si>
  <si>
    <t>3700006802086</t>
  </si>
  <si>
    <t>vezice</t>
  </si>
  <si>
    <t>21902000003600101001</t>
  </si>
  <si>
    <t>802147 SS LACES OUTD 152 CM vezice blk/tan</t>
  </si>
  <si>
    <t>3700006802147</t>
  </si>
  <si>
    <t>21902000008200101001</t>
  </si>
  <si>
    <t>802109 SS LACES OUTD 152 CM vezice military ta</t>
  </si>
  <si>
    <t>3700006802109</t>
  </si>
  <si>
    <t>21902000002600101001</t>
  </si>
  <si>
    <t>811071 SS DRING ROUND 120 CM grey white 00 vezice</t>
  </si>
  <si>
    <t>3700006811071</t>
  </si>
  <si>
    <t>21902000001600101001</t>
  </si>
  <si>
    <t>811002 SS DRING FLAT 120 CM blue r 00 vezice</t>
  </si>
  <si>
    <t>3700006811002</t>
  </si>
  <si>
    <t>04802000007100101001</t>
  </si>
  <si>
    <t>4148120-0090  Havaianas EASY BELT black 00 torba</t>
  </si>
  <si>
    <t>7909843501671</t>
  </si>
  <si>
    <t>22201000000100101001</t>
  </si>
  <si>
    <t>SmellWell mirisni jastučić 2/1 za obuću,torbe,rukavice</t>
  </si>
  <si>
    <t>7443222014043</t>
  </si>
  <si>
    <t>04801411597100101335</t>
  </si>
  <si>
    <t>4147006-6362 334 Havaianas KIDS MAX MARVEL orange citrus 00 japanke 33,5</t>
  </si>
  <si>
    <t>7909690521235</t>
  </si>
  <si>
    <t>04801411599700101315</t>
  </si>
  <si>
    <t>4146953-0121 312 Havaianas TOP MARVEL LOGOMANIA beige 00 japanke 31,5</t>
  </si>
  <si>
    <t>7909843016267</t>
  </si>
  <si>
    <t>04801411599000101335</t>
  </si>
  <si>
    <t>4145125-0121 334 Havaianas KIDS MINECRAFT beige 00 japanke 33,5</t>
  </si>
  <si>
    <t>7909843593621</t>
  </si>
  <si>
    <t>20101000001300101430</t>
  </si>
  <si>
    <t>Dupe TRIBAL 300 00 japanke 43</t>
  </si>
  <si>
    <t>7899165396171</t>
  </si>
  <si>
    <t>20101000000300201390</t>
  </si>
  <si>
    <t>Dupe  ESTILO 280 00 japanke 39</t>
  </si>
  <si>
    <t>7899165392029</t>
  </si>
  <si>
    <t>20101000000300301390</t>
  </si>
  <si>
    <t>Dupe  ESTILO 252 00 japanke 39</t>
  </si>
  <si>
    <t>7899165392067</t>
  </si>
  <si>
    <t>20101000000100201390</t>
  </si>
  <si>
    <t>Dupe  BRILLIANT ESTAMPADA 311 00 japanke 39</t>
  </si>
  <si>
    <t>7899165389883</t>
  </si>
  <si>
    <t>20101000000300101390</t>
  </si>
  <si>
    <t>Dupe  ESTILO 260 00 japanke 39</t>
  </si>
  <si>
    <t>7899165391954</t>
  </si>
  <si>
    <t>04801000010500101415</t>
  </si>
  <si>
    <t>4000029-0090 412 HAVAIANAS TOP black 00 japanke 41,5</t>
  </si>
  <si>
    <t>7891109486238</t>
  </si>
  <si>
    <t>04801411582000101415</t>
  </si>
  <si>
    <t>4143975-0076 412 HAVAIANAS SLIM GLITTER ballet rose 00 japanke 41,5</t>
  </si>
  <si>
    <t>7890541812209</t>
  </si>
  <si>
    <t>04801411567700101275</t>
  </si>
  <si>
    <t>4110850-2711 278 HAVAIANAS BRASIL LOGO marine blue japanke 27,5</t>
  </si>
  <si>
    <t>7891266702134</t>
  </si>
  <si>
    <t>04801411578500101275</t>
  </si>
  <si>
    <t>4137126-4368 278 HAVAIANAS TOP NAUTICAL nvy bl/nvy bl 00 japanke 27,5</t>
  </si>
  <si>
    <t>7891224928323</t>
  </si>
  <si>
    <t>04801411590000101390</t>
  </si>
  <si>
    <t>4122111-2191 390 Havaianas SLIM TROPICAL blk dk gr met 00 japanke 39</t>
  </si>
  <si>
    <t>7893249285016</t>
  </si>
  <si>
    <t>04801411588000101375</t>
  </si>
  <si>
    <t>4144537-0076 378 Havaianas SLIM FLATFORM b rose 00 japanke 37,5</t>
  </si>
  <si>
    <t>7893249449012</t>
  </si>
  <si>
    <t>04801000000200201415</t>
  </si>
  <si>
    <t>4000030-0090 412 HAVAIANAS SLIM black japanke 41,5</t>
  </si>
  <si>
    <t>7890732316509</t>
  </si>
  <si>
    <t>04801411566500101255</t>
  </si>
  <si>
    <t>4137889-3498 256 HAVAIANAS SIMPSONS ice grey 00 japanke 25,5</t>
  </si>
  <si>
    <t>7890541281586</t>
  </si>
  <si>
    <t>04801411583400101415</t>
  </si>
  <si>
    <t>4103352-7808 412 Havaianas SLIM ANIMALS wht pnk shoc 00 japanke 41,5</t>
  </si>
  <si>
    <t>7893249102528</t>
  </si>
  <si>
    <t>04801411592900101375</t>
  </si>
  <si>
    <t>4145739-7598 378 Havaianas SLIM STYLE MIX l yellow 00 japanke 37,5</t>
  </si>
  <si>
    <t>7893249859842</t>
  </si>
  <si>
    <t>04801411574600101375</t>
  </si>
  <si>
    <t>4140713-0090 378 HAVAIANAS SLIM BRASIL LOGO black 00 japanke 37,5</t>
  </si>
  <si>
    <t>7893249495361</t>
  </si>
  <si>
    <t>04801411568300101375</t>
  </si>
  <si>
    <t>4000030-0076 378 HAVAIANAS SLIM ballet ros 00 japanke 37,5</t>
  </si>
  <si>
    <t>7893249567082</t>
  </si>
  <si>
    <t>04801411593200101390</t>
  </si>
  <si>
    <t>4145824-0090 390 Havaianas YOU TRANCOSO black 00 japanke 39</t>
  </si>
  <si>
    <t>7893249967899</t>
  </si>
  <si>
    <t>04801411558400201370</t>
  </si>
  <si>
    <t>HAVAIANAS SLIM FLORAL NAVY BLUE 00 japanke 37</t>
  </si>
  <si>
    <t>7891224041688</t>
  </si>
  <si>
    <t>04801411586400101390</t>
  </si>
  <si>
    <t>4140715-7611 390 Havaianas BRASIL LAYERS green dew 00 japanke 39</t>
  </si>
  <si>
    <t>7893249082646</t>
  </si>
  <si>
    <t>04801411586400101415</t>
  </si>
  <si>
    <t>4140715-7611 412 Havaianas BRASIL LAYERS green dew 00 japanke 41,5</t>
  </si>
  <si>
    <t>7893249082653</t>
  </si>
  <si>
    <t>04801411599800101390</t>
  </si>
  <si>
    <t>4147239-1069 390 Havaianas BRASIL TECH black/blk 00 japanke 39</t>
  </si>
  <si>
    <t>7909843764168</t>
  </si>
  <si>
    <t>04801411572500101455</t>
  </si>
  <si>
    <t>4137126-0001 456 HAVAIANAS TOP NAUTICAL white 00 japanke 45,5</t>
  </si>
  <si>
    <t>7891224824311</t>
  </si>
  <si>
    <t>04801411581500101455</t>
  </si>
  <si>
    <t>4141763-0092 456 HAVAIANAS TOP HARRY POTTER ivory 00 japanke 45,5</t>
  </si>
  <si>
    <t>7890541167774</t>
  </si>
  <si>
    <t>04801411570500101455</t>
  </si>
  <si>
    <t>4127920-0121 456 HAVAIANAS HYPE beige 00 japanke 45,5</t>
  </si>
  <si>
    <t>7891224716067</t>
  </si>
  <si>
    <t>04801411573900101375</t>
  </si>
  <si>
    <t>4140265-0090 378 HAVAIANAS SLIM VELVET black 00 japanke 37,5</t>
  </si>
  <si>
    <t>7891266853225</t>
  </si>
  <si>
    <t>04801411571500101355</t>
  </si>
  <si>
    <t>4132614-2832 356 HAVAIANAS SLIM PAISAGE white/mint 00 japanke 35,5</t>
  </si>
  <si>
    <t>7891224815586</t>
  </si>
  <si>
    <t>04801411590000101415</t>
  </si>
  <si>
    <t>4122111-2191 412 Havaianas SLIM TROPICAL blk dk gr met 00 japanke 41,5</t>
  </si>
  <si>
    <t>7893249285023</t>
  </si>
  <si>
    <t>04801411581800101415</t>
  </si>
  <si>
    <t>4141854-0090 412 HAVAIANAS TOP GOT black 00 japanke 41,5</t>
  </si>
  <si>
    <t>7890541151209</t>
  </si>
  <si>
    <t>04801411596300101390</t>
  </si>
  <si>
    <t>4146093-0090 390 Havaianas SLIM SPARKLE II black 00 japanke 39</t>
  </si>
  <si>
    <t>7909690386568</t>
  </si>
  <si>
    <t>04801411597000101390</t>
  </si>
  <si>
    <t>4146975-4057 390 Havaianas SLIM GLITTER II black/dk gr 00 japanke 39</t>
  </si>
  <si>
    <t>7909690029625</t>
  </si>
  <si>
    <t>04801411563500101415</t>
  </si>
  <si>
    <t>4127406-9381 412 HAVAIANAS SLIM CRYSTAL POEM steel grey/bright silver japan 41,5</t>
  </si>
  <si>
    <t>7891224496365</t>
  </si>
  <si>
    <t>14201000070500101080</t>
  </si>
  <si>
    <t>RA3ONFNAY REEF ORTHO-BOUNCE SPORT navy/yellow 00 japanke 8</t>
  </si>
  <si>
    <t>192824068592</t>
  </si>
  <si>
    <t>14201000029000101015</t>
  </si>
  <si>
    <t>R2199PPD REEF LITTLE AHI pink polka dot 00 japanke 1,5</t>
  </si>
  <si>
    <t>888655944906</t>
  </si>
  <si>
    <t>14201000030300101090</t>
  </si>
  <si>
    <t>R2611BDG  REEF DRAFTSMEN black/dark grey 00 japanke 9</t>
  </si>
  <si>
    <t>888655964485</t>
  </si>
  <si>
    <t>14201000053200101060</t>
  </si>
  <si>
    <t>RA39U8NUD REEF CUSHION BOUNCE SLIDE nude 00 japanke 6</t>
  </si>
  <si>
    <t>191477677939</t>
  </si>
  <si>
    <t>14201000053200101110</t>
  </si>
  <si>
    <t>RA39U8NUD REEF CUSHION BOUNCE SLIDE nude 00 japanke 11</t>
  </si>
  <si>
    <t>191477678875</t>
  </si>
  <si>
    <t>14201000053200101080</t>
  </si>
  <si>
    <t>RA39U8NUD REEF CUSHION BOUNCE SLIDE nude 00 japanke 8</t>
  </si>
  <si>
    <t>191477678387</t>
  </si>
  <si>
    <t>14201000055000101080</t>
  </si>
  <si>
    <t>R1384BNW  REEF STAR CUSHION SA brown/white 00 japanke 8</t>
  </si>
  <si>
    <t>881862982013</t>
  </si>
  <si>
    <t>14201000056100101090</t>
  </si>
  <si>
    <t>RA32XMBGY REEF CONTOURED VOYAGE LE brown/grey 00 japanke 9</t>
  </si>
  <si>
    <t>191477640728</t>
  </si>
  <si>
    <t>14201000053100101090</t>
  </si>
  <si>
    <t>RA39U8BLA REEF CUSHION BOUNCE SLIDE black 00 japanke 9</t>
  </si>
  <si>
    <t>191477678462</t>
  </si>
  <si>
    <t>14201000068500101070</t>
  </si>
  <si>
    <t>RA3FDPBLA REEF CUSHION BOUNCE COURT LE black 00 japanke 7</t>
  </si>
  <si>
    <t>191478658326</t>
  </si>
  <si>
    <t>14201000042700101015</t>
  </si>
  <si>
    <t>RA2U1FREG REEF AHI LIGHT UP PRINTS red/grey 00 japanke 1,5</t>
  </si>
  <si>
    <t>190289851612</t>
  </si>
  <si>
    <t>14201000029700101090</t>
  </si>
  <si>
    <t>R2345BZW REEF AHI blue horizon waves 00 japanke 9</t>
  </si>
  <si>
    <t>732075424015</t>
  </si>
  <si>
    <t>14201000044400101070</t>
  </si>
  <si>
    <t>RA2YFECHA  REEF NAOMI 3 charcoal 00 japanke 7</t>
  </si>
  <si>
    <t>190542821901</t>
  </si>
  <si>
    <t>14201000038300101090</t>
  </si>
  <si>
    <t>R2046BRO REEF PHANTOMS brown 00 japanke 9</t>
  </si>
  <si>
    <t>881862647271</t>
  </si>
  <si>
    <t>14201000068500101080</t>
  </si>
  <si>
    <t>RA3FDPBLA REEF CUSHION BOUNCE COURT LE black 00 japanke 8</t>
  </si>
  <si>
    <t>191478658340</t>
  </si>
  <si>
    <t>18801000035900101130</t>
  </si>
  <si>
    <t>206396-6QQ CROCS Classic electric pink 00 natikače 13</t>
  </si>
  <si>
    <t>191448523319</t>
  </si>
  <si>
    <t>18801000036800101020</t>
  </si>
  <si>
    <t>207461-730 CROCS Fl yellow 00 klompe 2</t>
  </si>
  <si>
    <t>191448881167</t>
  </si>
  <si>
    <t>klompe</t>
  </si>
  <si>
    <t>18801000036900101060</t>
  </si>
  <si>
    <t>207521-001 CROCS Classic blk 00 klompe 6</t>
  </si>
  <si>
    <t>191448973404</t>
  </si>
  <si>
    <t>18801000037000101080</t>
  </si>
  <si>
    <t>207521-3UH CROCS Classic limeade 00 klompe 8</t>
  </si>
  <si>
    <t>196265219476</t>
  </si>
  <si>
    <t>18801000035800101130</t>
  </si>
  <si>
    <t>206396-3UH CROCS Classic limeade 00 natikače 13</t>
  </si>
  <si>
    <t>196265212422</t>
  </si>
  <si>
    <t>18801000035800101050</t>
  </si>
  <si>
    <t>206396-3UH CROCS Classic limeade 00 natikače 5</t>
  </si>
  <si>
    <t>196265212477</t>
  </si>
  <si>
    <t>18801000035900101030</t>
  </si>
  <si>
    <t>206396-6QQ CROCS Classic electric pink 00 natikače 3</t>
  </si>
  <si>
    <t>191448523340</t>
  </si>
  <si>
    <t>18801000031700101100</t>
  </si>
  <si>
    <t>12856-01U  CROCBAND light grey nvy 00 sandale 10</t>
  </si>
  <si>
    <t>191448656697</t>
  </si>
  <si>
    <t>18801000031800101060</t>
  </si>
  <si>
    <t>12856-5P8  CROCBAND lav neon pur 00 sandale 6</t>
  </si>
  <si>
    <t>191448956742</t>
  </si>
  <si>
    <t>18801000020800101130</t>
  </si>
  <si>
    <t>204999-8C1  CROCS LINA MINNIE flame 00 sandale 13</t>
  </si>
  <si>
    <t>191448133310</t>
  </si>
  <si>
    <t>18801000035500101070</t>
  </si>
  <si>
    <t>205400-6QQ CROCS Bayaband electric pink 00 sandale 7</t>
  </si>
  <si>
    <t>196265253579</t>
  </si>
  <si>
    <t>18801000017500101050</t>
  </si>
  <si>
    <t>204133-92G Crocs FunLab Lights shark/navy 00 klompe 5</t>
  </si>
  <si>
    <t>887350949964</t>
  </si>
  <si>
    <t>18802000002700101001</t>
  </si>
  <si>
    <t>10011268 CROCS Winnie the Pooh 5 Pack bb 00 ukras nv</t>
  </si>
  <si>
    <t>196265283811</t>
  </si>
  <si>
    <t>ukras</t>
  </si>
  <si>
    <t>18802000002100101001</t>
  </si>
  <si>
    <t>10007700 CROCS Pac Man 5 Pack bb 00 ukras nv</t>
  </si>
  <si>
    <t>191448538429</t>
  </si>
  <si>
    <t>18802000002200101001</t>
  </si>
  <si>
    <t>10009192 CROCS Space Jam Character 5 Pack bb 00 ukras nv</t>
  </si>
  <si>
    <t>191448867697</t>
  </si>
  <si>
    <t>18802000002400101001</t>
  </si>
  <si>
    <t>10010001 CROCS DisneyMickeyFriends5Pack bb 00 ukras nv</t>
  </si>
  <si>
    <t>196265177875</t>
  </si>
  <si>
    <t>13604000134600101060</t>
  </si>
  <si>
    <t>SK8-Hi Stacked  VN0A4BTW95Y1 black/checkerboard 00 tenisice 6</t>
  </si>
  <si>
    <t>193395034139</t>
  </si>
  <si>
    <t>13604000162800101120</t>
  </si>
  <si>
    <t>SK8-Hi  VN0A32QGHRK1 (Checkerboard) blk tr wht 00 tenisice 12</t>
  </si>
  <si>
    <t>190287322473</t>
  </si>
  <si>
    <t>13604000132300101055</t>
  </si>
  <si>
    <t>SK8-Hi Platform 2.0  VN0A3TKNQXH1 check tr wht 00 tenisice 5,5</t>
  </si>
  <si>
    <t>190849925999</t>
  </si>
  <si>
    <t>13604000162800101075</t>
  </si>
  <si>
    <t>SK8-Hi  VN0A32QGHRK1 (Checkerboard) blk tr wht 00 tenisice 7,5</t>
  </si>
  <si>
    <t>190287319787</t>
  </si>
  <si>
    <t>13604000132300101085</t>
  </si>
  <si>
    <t>SK8-Hi Platform 2.0  VN0A3TKNQXH1 check tr wht 00 tenisice 8,5</t>
  </si>
  <si>
    <t>190849926699</t>
  </si>
  <si>
    <t>13604000113200101075</t>
  </si>
  <si>
    <t>SK8-HI REISSUE  VA2XSBU3T (Lurex Glitter) black/tr wht 00 tenisice 7,5</t>
  </si>
  <si>
    <t>190542915907</t>
  </si>
  <si>
    <t>13604000128900101075</t>
  </si>
  <si>
    <t>Old Skool  VA4BV5V3KM (harry potter)gldnstchblk 00 tenisice 7,5</t>
  </si>
  <si>
    <t>193394062546</t>
  </si>
  <si>
    <t>13604000197500101055</t>
  </si>
  <si>
    <t>Old Skool Overt Cc  VN0A7Q5EBA21 blk wht 00 tenisice 5,5</t>
  </si>
  <si>
    <t>196244757340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</si>
  <si>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</si>
  <si>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</si>
  <si>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</si>
  <si>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</si>
  <si>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</si>
  <si>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</si>
  <si>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13604000132300101075</t>
  </si>
  <si>
    <t>SK8-Hi Platform 2.0  VN0A3TKNQXH1 check tr wht 00 tenisice 7,5</t>
  </si>
  <si>
    <t>190849926293</t>
  </si>
  <si>
    <t>13604000119000101120</t>
  </si>
  <si>
    <t>Ultrarange Pro 2  VN0A3WLGY281 black/white 00 tenisice 12</t>
  </si>
  <si>
    <t>192824102654</t>
  </si>
  <si>
    <t>13604000119000101115</t>
  </si>
  <si>
    <t>Ultrarange Pro 2  VN0A3WLGY281 black/white 00 tenisice 11,5</t>
  </si>
  <si>
    <t>192824102630</t>
  </si>
  <si>
    <t>13604000117600101065</t>
  </si>
  <si>
    <t>SK8-HI PLATFORM 2.0  VA3TKN6BT black/true white 00 tenisice 6,5</t>
  </si>
  <si>
    <t>190849926675</t>
  </si>
  <si>
    <t>13604000120500101070</t>
  </si>
  <si>
    <t>Ward Platform  VN0A3TLCVW21 (Metallic Leopard) drizzle 00 tenisice 7</t>
  </si>
  <si>
    <t>192825129728</t>
  </si>
  <si>
    <t>13604000130000101095</t>
  </si>
  <si>
    <t>Ward Hi  VN0A3IUOXOW1 (Patchwork) checker/rose 00 tenisice 9,5</t>
  </si>
  <si>
    <t>193393048893</t>
  </si>
  <si>
    <t>13604000130000101100</t>
  </si>
  <si>
    <t>Ward Hi  VN0A3IUOXOW1 (Patchwork) checker/rose 00 tenisice 10</t>
  </si>
  <si>
    <t>193393048985</t>
  </si>
  <si>
    <t>13604000119000101100</t>
  </si>
  <si>
    <t>Ultrarange Pro 2  VN0A3WLGY281 black/white 00 tenisice 10</t>
  </si>
  <si>
    <t>192824102579</t>
  </si>
  <si>
    <t>13604000162800101090</t>
  </si>
  <si>
    <t>SK8-Hi  VN0A32QGHRK1 (Checkerboard) blk tr wht 00 tenisice 9</t>
  </si>
  <si>
    <t>190287320899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</si>
  <si>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</si>
  <si>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</si>
  <si>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</si>
  <si>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</si>
  <si>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</si>
  <si>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</si>
  <si>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13604000133900101100</t>
  </si>
  <si>
    <t>Old Skool Pro  VN0A45JCUZV1 (Baker) black/white/red 00 tenisice 10</t>
  </si>
  <si>
    <t>193395087890</t>
  </si>
  <si>
    <t>13604000133900101090</t>
  </si>
  <si>
    <t>Old Skool Pro  VN0A45JCUZV1 (Baker) black/white/red 00 tenisice 9</t>
  </si>
  <si>
    <t>193395087777</t>
  </si>
  <si>
    <t>13604000135900101130</t>
  </si>
  <si>
    <t>Old Skool  VN0A4BV5V771 (Pig Suede) mango mojito/tr wht 00 tenisice 13</t>
  </si>
  <si>
    <t>679894027143</t>
  </si>
  <si>
    <t>13604000135900101110</t>
  </si>
  <si>
    <t>Old Skool  VN0A4BV5V771 (Pig Suede) mango mojito/tr wht 00 tenisice 11</t>
  </si>
  <si>
    <t>679894027082</t>
  </si>
  <si>
    <t>13604000131100101120</t>
  </si>
  <si>
    <t>Old Skool  VN0A4BV5V8U1 (All Over Checkerboard) blk/tr wht 00 tenisice 12</t>
  </si>
  <si>
    <t>193394054534</t>
  </si>
  <si>
    <t>13604000113200101060</t>
  </si>
  <si>
    <t>SK8-HI REISSUE  VA2XSBU3T (Lurex Glitter) black/tr wht 00 tenisice 6</t>
  </si>
  <si>
    <t>190542915846</t>
  </si>
  <si>
    <t>13604000113200101080</t>
  </si>
  <si>
    <t>SK8-HI REISSUE  VA2XSBU3T (Lurex Glitter) black/tr wht 00 tenisice 8</t>
  </si>
  <si>
    <t>190542915921</t>
  </si>
  <si>
    <t>13604000209000101065</t>
  </si>
  <si>
    <t>Sk8-Hi Psde  VN0007NSBXU doug fir 00 tenisice 6,5</t>
  </si>
  <si>
    <t>196573424814</t>
  </si>
  <si>
    <t>13604000157900101050</t>
  </si>
  <si>
    <t>Super ComfyCush SK8-Hi Skool VN0A4UVM26I1 (Mixed Media) multi ant tenisice 5</t>
  </si>
  <si>
    <t>192828740371</t>
  </si>
  <si>
    <t>13604000197200101120</t>
  </si>
  <si>
    <t>Sk8-Hi Gtx Vr3  VN0A4BVKBLK1 raeburn black 00 tenisice 12</t>
  </si>
  <si>
    <t>196244931351</t>
  </si>
  <si>
    <t>13604000172400101055</t>
  </si>
  <si>
    <t>UltraRange EXO  VN0A4U1KA201 (CARBON) tr wht win s 00 tenisice 5,5</t>
  </si>
  <si>
    <t>195440362709</t>
  </si>
  <si>
    <t>13604000172500101080</t>
  </si>
  <si>
    <t>UltraRange EXO  VN0A4U1KA1Z1 (CARBON) blk eor 00 tenisice 8</t>
  </si>
  <si>
    <t>195440365304</t>
  </si>
  <si>
    <t>13604000121300101080</t>
  </si>
  <si>
    <t>Old Skool Platform  VN0A3B3UHRK1 (Checkerboard) black/tr wht 00 tenisice 8</t>
  </si>
  <si>
    <t>191165768352</t>
  </si>
  <si>
    <t>13604000136700101055</t>
  </si>
  <si>
    <t>SK8-Hi  VN0A4BV6XK91 (Lady Vans) black/true white 00 tenisice 5,5</t>
  </si>
  <si>
    <t>193394045976</t>
  </si>
  <si>
    <t>13604000136700101075</t>
  </si>
  <si>
    <t>SK8-Hi  VN0A4BV6XK91 (Lady Vans) black/true white 00 tenisice 7,5</t>
  </si>
  <si>
    <t>193394046652</t>
  </si>
  <si>
    <t>13604000177600201060</t>
  </si>
  <si>
    <t>Old Skool V  VN0A4UI16BT blk/tr whi 00 tenisice 6</t>
  </si>
  <si>
    <t>194113594898</t>
  </si>
  <si>
    <t>13604000123500101095</t>
  </si>
  <si>
    <t>Slip-On Pro  VN00097M9X11 black/white/gum 00 tenisice 9,5</t>
  </si>
  <si>
    <t>617932420204</t>
  </si>
  <si>
    <t>13604000123500101090</t>
  </si>
  <si>
    <t>Slip-On Pro  VN00097M9X11 black/white/gum 00 tenisice 9</t>
  </si>
  <si>
    <t>617932420198</t>
  </si>
  <si>
    <t>13604000123500101080</t>
  </si>
  <si>
    <t>Slip-On Pro  VN00097M9X11 black/white/gum 00 tenisice 8</t>
  </si>
  <si>
    <t>617932420327</t>
  </si>
  <si>
    <t>13604000119000101095</t>
  </si>
  <si>
    <t>Ultrarange Pro 2  VN0A3WLGY281 black/white 00 tenisice 9,5</t>
  </si>
  <si>
    <t>192824102555</t>
  </si>
  <si>
    <t>13604000119000101080</t>
  </si>
  <si>
    <t>Ultrarange Pro 2  VN0A3WLGY281 black/white 00 tenisice 8</t>
  </si>
  <si>
    <t>192824102494</t>
  </si>
  <si>
    <t>13604000136700101065</t>
  </si>
  <si>
    <t>SK8-Hi  VN0A4BV6XK91 (Lady Vans) black/true white 00 tenisice 6,5</t>
  </si>
  <si>
    <t>193394046317</t>
  </si>
  <si>
    <t>13604000106700101055</t>
  </si>
  <si>
    <t>SK8-Hi  VTS9BJ4 Black/Black/Black 00 tenisice 5,5</t>
  </si>
  <si>
    <t>706420456044</t>
  </si>
  <si>
    <t>13604000089000101060</t>
  </si>
  <si>
    <t>SK8-Hi Slim Zip VXH8IEJ (Indigo Tropical) blue/true wht 00 tenisice 6</t>
  </si>
  <si>
    <t>766182901060</t>
  </si>
  <si>
    <t>13604000117700101075</t>
  </si>
  <si>
    <t>SK8-MID REISSUE  VA3TKQI28 (MTE) black/marsh 00 tenisice 7,5</t>
  </si>
  <si>
    <t>191932872558</t>
  </si>
  <si>
    <t>13604000117800101075</t>
  </si>
  <si>
    <t>SK8-MID REISSUE  VA3TKQUCR (MTE) frg iron/marsh 00 tenisice 7,5</t>
  </si>
  <si>
    <t>191932872763</t>
  </si>
  <si>
    <t>13604000031900101055</t>
  </si>
  <si>
    <t>AUTHENTIC VEE3BLK black 00 tenisice 5,5</t>
  </si>
  <si>
    <t>700053287969</t>
  </si>
  <si>
    <t>13604000130800101065</t>
  </si>
  <si>
    <t>Era  VN0A4BV4V3X1 (Vans BMX) true navy/white 00 tenisice 6,5</t>
  </si>
  <si>
    <t>193394097982</t>
  </si>
  <si>
    <t>13604000179300101085</t>
  </si>
  <si>
    <t>Authentic 44 DX  VN0A38EN9R8 anfc black 00 tenisice 8,5</t>
  </si>
  <si>
    <t>196014291883</t>
  </si>
  <si>
    <t>13604000031900101075</t>
  </si>
  <si>
    <t>AUTHENTIC VEE3BLK black 00 tenisice 7,5</t>
  </si>
  <si>
    <t>700053288522</t>
  </si>
  <si>
    <t>13604000031900101060</t>
  </si>
  <si>
    <t>AUTHENTIC VEE3BLK black 00 tenisice 6</t>
  </si>
  <si>
    <t>700053287976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</si>
  <si>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</si>
  <si>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</si>
  <si>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</si>
  <si>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</si>
  <si>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</si>
  <si>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</si>
  <si>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13604000141000101060</t>
  </si>
  <si>
    <t>Classic Slip-On  VN0A4U38WKU1 (i heart) blk/tr wht 00 tenisice 6</t>
  </si>
  <si>
    <t>194112313827</t>
  </si>
  <si>
    <t>13604000012101601055</t>
  </si>
  <si>
    <t>OLD SKOOL VD3HY28 black tenisice vel 5,5</t>
  </si>
  <si>
    <t>700053803763</t>
  </si>
  <si>
    <t>13604000100200101130</t>
  </si>
  <si>
    <t>Old Skool VZDF4M0 dress blues/true white 00 tenisice 13</t>
  </si>
  <si>
    <t>888654059564</t>
  </si>
  <si>
    <t>13604000012101201120</t>
  </si>
  <si>
    <t>OLD SKOOL VD3HBKA blk/blk tenisice br.12</t>
  </si>
  <si>
    <t>700053843677</t>
  </si>
  <si>
    <t>13604000123000101085</t>
  </si>
  <si>
    <t>Doheny  VN0A3MTFVFA1 (Logo Mix) rumba red/black 00 tenisice 8,5</t>
  </si>
  <si>
    <t>192825120084</t>
  </si>
  <si>
    <t>13604000123000101130</t>
  </si>
  <si>
    <t>Doheny  VN0A3MTFVFA1 (Logo Mix) rumba red/black 00 tenisice 13</t>
  </si>
  <si>
    <t>192825121050</t>
  </si>
  <si>
    <t>13604000100500101115</t>
  </si>
  <si>
    <t>Chapman Stripe VA38CBK8N (Suede Canvas) dress blues/white 00 tenisice 11,5</t>
  </si>
  <si>
    <t>190284914442</t>
  </si>
  <si>
    <t>13604000159300101055</t>
  </si>
  <si>
    <t>Era Platform  VN0A3WLU1VI1 (Animal) emb blk 00 tenisice 5,5</t>
  </si>
  <si>
    <t>192825767821</t>
  </si>
  <si>
    <t>13604000206600101065</t>
  </si>
  <si>
    <t>Lowland Cc  VN0A7TNLIYP sprt wtlks 00 tenisice 6,5</t>
  </si>
  <si>
    <t>196571267130</t>
  </si>
  <si>
    <t>13604000131300101100</t>
  </si>
  <si>
    <t>Atwood  VN000TUYUYH1 (Suede Emboss) black/white 00 tenisice 10</t>
  </si>
  <si>
    <t>193393048916</t>
  </si>
  <si>
    <t>13604000118600101100</t>
  </si>
  <si>
    <t>Atwood  VN0A327LVEA1 (12oz C&amp;L) port roy/wht 00 tenisice 10</t>
  </si>
  <si>
    <t>192825141034</t>
  </si>
  <si>
    <t>13604000107000101085</t>
  </si>
  <si>
    <t>Classic Slip-On Platform  V0018EBWW black white checker/white 00 tenisice 8,5</t>
  </si>
  <si>
    <t>191167573435</t>
  </si>
  <si>
    <t>13604000117800101130</t>
  </si>
  <si>
    <t>SK8-MID REISSUE  VA3TKQUCR (MTE) frg iron/marsh 00 tenisice 13</t>
  </si>
  <si>
    <t>191932874538</t>
  </si>
  <si>
    <t>13604000117800101120</t>
  </si>
  <si>
    <t>SK8-MID REISSUE  VA3TKQUCR (MTE) frg iron/marsh 00 tenisice 12</t>
  </si>
  <si>
    <t>191932874361</t>
  </si>
  <si>
    <t>13604000102300101055</t>
  </si>
  <si>
    <t>SK8-Hi MTE  VA33TXOQ5 (MTE) sable/marshmallow 00 tenisice 5,5</t>
  </si>
  <si>
    <t>191167276923</t>
  </si>
  <si>
    <t>13604000113600101070</t>
  </si>
  <si>
    <t>SK8-HI  VA33TXUC2 (MTE) blk/blk/marsh 00 tenisice 7</t>
  </si>
  <si>
    <t>192360553187</t>
  </si>
  <si>
    <t>13604000097500101065</t>
  </si>
  <si>
    <t>Old Skool Zip VA3493MRI (Leather) zephyr blue/blanc de blanc 00 tenisice 6,5</t>
  </si>
  <si>
    <t>190284946436</t>
  </si>
  <si>
    <t>13604000120400101085</t>
  </si>
  <si>
    <t>Ward  VN0A3IUNVVT1 (Summer Canvas) taupe 00 tenisice 8,5</t>
  </si>
  <si>
    <t>192825132704</t>
  </si>
  <si>
    <t>13604000012101201130</t>
  </si>
  <si>
    <t>OLD SKOOL VD3HBKA blk/blk tenisice br.13</t>
  </si>
  <si>
    <t>700053843684</t>
  </si>
  <si>
    <t>13604000134600101065</t>
  </si>
  <si>
    <t>SK8-Hi Stacked  VN0A4BTW95Y1 black/checkerboard 00 tenisice 6,5</t>
  </si>
  <si>
    <t>193395034191</t>
  </si>
  <si>
    <t>13604000190000101085</t>
  </si>
  <si>
    <t>BMX Sk8-Hi  VN0A5JIQACS antique/taupe 00 tenisice 8,5</t>
  </si>
  <si>
    <t>196012223039</t>
  </si>
  <si>
    <t>13604000190000101080</t>
  </si>
  <si>
    <t>BMX Sk8-Hi  VN0A5JIQACS antique/taupe 00 tenisice 8</t>
  </si>
  <si>
    <t>196012223183</t>
  </si>
  <si>
    <t>13604000137700101055</t>
  </si>
  <si>
    <t>Brux WC  VN0A4BH4V8L (Zebra) tid/marigold 00 tenisice 5,5</t>
  </si>
  <si>
    <t>193395033095</t>
  </si>
  <si>
    <t>13604000195600101065</t>
  </si>
  <si>
    <t>Classic Slip-On Stackform  VN0A7Q5RTBN1 pbt brw 00 tenisice 6,5</t>
  </si>
  <si>
    <t>196245044791</t>
  </si>
  <si>
    <t>13604000206300101105</t>
  </si>
  <si>
    <t>Lowland Cc Jmp  VN0A5KYF6BT srio blkw 00 tenisice 10,5</t>
  </si>
  <si>
    <t>196244837165</t>
  </si>
  <si>
    <t>13604000140300101085</t>
  </si>
  <si>
    <t>Classic Slip-On Platform  VN0A3JEZWVX1 (2-Tone) chlp 00 tenisice 8,5</t>
  </si>
  <si>
    <t>194112359177</t>
  </si>
  <si>
    <t>13604000205700101100</t>
  </si>
  <si>
    <t>Gilbert Crockett  VN0A5JIF1OJ blkout 00 tenisice 10</t>
  </si>
  <si>
    <t>195438323545</t>
  </si>
  <si>
    <t>13604000147600101090</t>
  </si>
  <si>
    <t>ComfyCush Era  VN0A3WM9WI11 (Lace Mix) tr bl f green 00 tenisice 9</t>
  </si>
  <si>
    <t>194116382188</t>
  </si>
  <si>
    <t>13604000133500101070</t>
  </si>
  <si>
    <t>ComfyCush Old Skool  VN0A3WMAV9W1 (Sport) black/prune/tr wht 00 tenisice 7</t>
  </si>
  <si>
    <t>193395057275</t>
  </si>
  <si>
    <t>13604000137700101070</t>
  </si>
  <si>
    <t>Brux WC  VN0A4BH4V8L (Zebra) tid/marigold 00 tenisice 7</t>
  </si>
  <si>
    <t>193395033347</t>
  </si>
  <si>
    <t>13604000140200101110</t>
  </si>
  <si>
    <t>Era  VN0A4U39WRT1 (BIG CHECK) blk/nvy 00 tenisice 11</t>
  </si>
  <si>
    <t>194116294528</t>
  </si>
  <si>
    <t>13604000137200101120</t>
  </si>
  <si>
    <t>Era  VN000EWZBLK black 00 tenisice 12</t>
  </si>
  <si>
    <t>700053843196</t>
  </si>
  <si>
    <t>13604000026503701060</t>
  </si>
  <si>
    <t>CLASSIC SLIP ON VEYEBWW blk and wht chckr/wht tenisice br.6</t>
  </si>
  <si>
    <t>700053334007</t>
  </si>
  <si>
    <t>13604000204000101105</t>
  </si>
  <si>
    <t>Authentic Vr3  VN000BVWWGR mesh whtgr 00 tenisice 10,5</t>
  </si>
  <si>
    <t>196573366053</t>
  </si>
  <si>
    <t>13604000012101201065</t>
  </si>
  <si>
    <t>OLD SKOOL VD3HBKA blk/blk tenisice br.6,5</t>
  </si>
  <si>
    <t>700053843516</t>
  </si>
  <si>
    <t>13604000208500101075</t>
  </si>
  <si>
    <t>Old Skool  VN0007NTZBF tftc mdgre 00 tenisice 7,5</t>
  </si>
  <si>
    <t>196573430037</t>
  </si>
  <si>
    <t>13604000113100101065</t>
  </si>
  <si>
    <t>CAMDEN STRIPE  V00ZSOUFA (Suede) heavenly pink 00 tenisice 6,5</t>
  </si>
  <si>
    <t>191932881208</t>
  </si>
  <si>
    <t>13604000031900101050</t>
  </si>
  <si>
    <t>AUTHENTIC VEE3BLK black 00 tenisice 5</t>
  </si>
  <si>
    <t>700053287952</t>
  </si>
  <si>
    <t>13604000108800101050</t>
  </si>
  <si>
    <t>Authentic  VA38EMQ9Z muted clay/gum 00 tenisice 5</t>
  </si>
  <si>
    <t>191166773638</t>
  </si>
  <si>
    <t>13604000137600101055</t>
  </si>
  <si>
    <t>ComfyCush Old Skool  VN0A3WMAVWT (Zebra) tid/surf the web 00 tenisice 5,5</t>
  </si>
  <si>
    <t>193395059255</t>
  </si>
  <si>
    <t>13604000137600101085</t>
  </si>
  <si>
    <t>ComfyCush Old Skool  VN0A3WMAVWT (Zebra) tid/surf the web 00 tenisice 8,5</t>
  </si>
  <si>
    <t>193395060206</t>
  </si>
  <si>
    <t>13604000206300101085</t>
  </si>
  <si>
    <t>Lowland Cc Jmp  VN0A5KYF6BT srio blkw 00 tenisice 8,5</t>
  </si>
  <si>
    <t>196244836809</t>
  </si>
  <si>
    <t>13604000207300101070</t>
  </si>
  <si>
    <t>Knu Skool  VN0009QC6BT blk tr wht 00 tenisice 7</t>
  </si>
  <si>
    <t>196573344921</t>
  </si>
  <si>
    <t>13604000132100101060</t>
  </si>
  <si>
    <t>Classic Slip-On Platform VN0A3JEZV9P1(PythonCheck)prin blue/tr wht tenisice 6</t>
  </si>
  <si>
    <t>193394032433</t>
  </si>
  <si>
    <t>13604000206700101080</t>
  </si>
  <si>
    <t>Lowland Cc  VN0A7TNLLV2 gree mdgrn 00 tenisice 8</t>
  </si>
  <si>
    <t>196573487635</t>
  </si>
  <si>
    <t>13604000206200101010</t>
  </si>
  <si>
    <t>Sk8-Mid Reissue V  VN0A5KROY61 mte-psl 00 tenisice 1</t>
  </si>
  <si>
    <t>196573471450</t>
  </si>
  <si>
    <t>13604000194200101050</t>
  </si>
  <si>
    <t>Sk8-Hi Tapered Stacked  VN0005U2YV21 canvas gr mil 00 tenisice 5</t>
  </si>
  <si>
    <t>196244762603</t>
  </si>
  <si>
    <t>13604000195000101110</t>
  </si>
  <si>
    <t>Lowland Cc  VN0A7TNL4QU1 sport port royale 00 tenisice 11</t>
  </si>
  <si>
    <t>196244849335</t>
  </si>
  <si>
    <t>13604000129500101095</t>
  </si>
  <si>
    <t>Era 95 DX  VN0A2RR1VYC1 (Anaheim Factory) og red str/og bl ch 00 tenisice 9,5</t>
  </si>
  <si>
    <t>193395010607</t>
  </si>
  <si>
    <t>13604000148100101065</t>
  </si>
  <si>
    <t>Era  VN0A4U39WT61 (Neon) knock pnk tr wht 00 tenisice 6,5</t>
  </si>
  <si>
    <t>194116291961</t>
  </si>
  <si>
    <t>13604000060600101060</t>
  </si>
  <si>
    <t>Era  VY6XF6W (2 Tone) frost gray/canteloupe 00 tenisice 6</t>
  </si>
  <si>
    <t>827399797232</t>
  </si>
  <si>
    <t>13604000147700101065</t>
  </si>
  <si>
    <t>Classic Slip-On  VN0A4U38WT71 (Neon) lemon tonic tr wht 00 tenisice 6,5</t>
  </si>
  <si>
    <t>194112309882</t>
  </si>
  <si>
    <t>13604000179800101065</t>
  </si>
  <si>
    <t>Classic Slip-On  VN000XG8AZV (Checkerboard) flax/trwht 00 tenisice 6,5</t>
  </si>
  <si>
    <t>196013231408</t>
  </si>
  <si>
    <t>13604000188200101090</t>
  </si>
  <si>
    <t>Old Skool  VN0A5KRFB05 blkwh 00 tenisice 9</t>
  </si>
  <si>
    <t>196012240821</t>
  </si>
  <si>
    <t>13604000012101201090</t>
  </si>
  <si>
    <t>OLD SKOOL VD3HBKA blk/blk tenisice br.9</t>
  </si>
  <si>
    <t>700053843561</t>
  </si>
  <si>
    <t>13604000012101601075</t>
  </si>
  <si>
    <t>OLD SKOOL VD3HY28 black tenisice vel 7,5</t>
  </si>
  <si>
    <t>700053803848</t>
  </si>
  <si>
    <t>13604000148500101090</t>
  </si>
  <si>
    <t>Slip-On SF  VN0A3MVDWOL1 (Leila Hurst) tiny anim 00 natikače 9</t>
  </si>
  <si>
    <t>194116357957</t>
  </si>
  <si>
    <t>13604000202800101095</t>
  </si>
  <si>
    <t>Authentic  VN0009PVBKP embr unexp 00 tenisice 9,5</t>
  </si>
  <si>
    <t>196573336810</t>
  </si>
  <si>
    <t>13604000117800101105</t>
  </si>
  <si>
    <t>SK8-MID REISSUE  VA3TKQUCR (MTE) frg iron/marsh 00 tenisice 10,5</t>
  </si>
  <si>
    <t>191932873791</t>
  </si>
  <si>
    <t>13604000132300101070</t>
  </si>
  <si>
    <t>SK8-Hi Platform 2.0  VN0A3TKNQXH1 check tr wht 00 tenisice 7</t>
  </si>
  <si>
    <t>190849926194</t>
  </si>
  <si>
    <t>13604000132300101045</t>
  </si>
  <si>
    <t>SK8-Hi Platform 2.0  VN0A3TKNQXH1 check tr wht 00 tenisice 4,5</t>
  </si>
  <si>
    <t>190849925746</t>
  </si>
  <si>
    <t>13604000132300101080</t>
  </si>
  <si>
    <t>SK8-Hi Platform 2.0  VN0A3TKNQXH1 check tr wht 00 tenisice 8</t>
  </si>
  <si>
    <t>190849926392</t>
  </si>
  <si>
    <t>13604000162800101105</t>
  </si>
  <si>
    <t>SK8-Hi  VN0A32QGHRK1 (Checkerboard) blk tr wht 00 tenisice 10,5</t>
  </si>
  <si>
    <t>190287321759</t>
  </si>
  <si>
    <t>13604000132300101060</t>
  </si>
  <si>
    <t>SK8-Hi Platform 2.0  VN0A3TKNQXH1 check tr wht 00 tenisice 6</t>
  </si>
  <si>
    <t>190849925906</t>
  </si>
  <si>
    <t>13604000118700101070</t>
  </si>
  <si>
    <t>Authentic  VN0A38EMVG41 rumba red/true wht 00 tenisice 7</t>
  </si>
  <si>
    <t>192824167974</t>
  </si>
  <si>
    <t>13604000107300201045</t>
  </si>
  <si>
    <t>Authentic Platform 2.0  VA3AV8QB2 (Suede Out)ev snd/mut cl 00 tenisice 4,5</t>
  </si>
  <si>
    <t>191476760229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</si>
  <si>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</si>
  <si>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</si>
  <si>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</si>
  <si>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</si>
  <si>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</si>
  <si>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</si>
  <si>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</si>
  <si>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</si>
  <si>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</si>
  <si>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13604000108600101070</t>
  </si>
  <si>
    <t>Authentic  VA38EMQ9J (Satin Lux) lht sil/tr wht 00 tenisice 7</t>
  </si>
  <si>
    <t>191166775816</t>
  </si>
  <si>
    <t>13604000128400101065</t>
  </si>
  <si>
    <t>Authentic  VA2Z5IV4UM (harry potter)rvnclwchkbd 00 tenisice 6,5</t>
  </si>
  <si>
    <t>193394080885</t>
  </si>
  <si>
    <t>13604000128400101095</t>
  </si>
  <si>
    <t>Authentic  VA2Z5IV4UM (harry potter)rvnclwchkbd 00 tenisice 9,5</t>
  </si>
  <si>
    <t>193394081486</t>
  </si>
  <si>
    <t>13604000128400101100</t>
  </si>
  <si>
    <t>Authentic  VA2Z5IV4UM (harry potter)rvnclwchkbd 00 tenisice 10</t>
  </si>
  <si>
    <t>193394081585</t>
  </si>
  <si>
    <t>13604000026503701085</t>
  </si>
  <si>
    <t>CLASSIC SLIP ON VEYEBWW blk and wht chckr/wht tenisice br.8,5</t>
  </si>
  <si>
    <t>700053334052</t>
  </si>
  <si>
    <t>13604000107600201045</t>
  </si>
  <si>
    <t>Classic Slip-On Platform  VA3JEZQFB (Suede Out)blue flw/met 00 tenisice 4,5</t>
  </si>
  <si>
    <t>191167720556</t>
  </si>
  <si>
    <t>13604000206800101045</t>
  </si>
  <si>
    <t>Authentic D100  VN0009PV448 white 00 tenisice 4,5</t>
  </si>
  <si>
    <t>196575360356</t>
  </si>
  <si>
    <t>08901000138400101360</t>
  </si>
  <si>
    <t>PLS50432 999 PJ BETTLE RAIN black 00 čizme 36</t>
  </si>
  <si>
    <t>8433997988372</t>
  </si>
  <si>
    <t>13604000178000201090</t>
  </si>
  <si>
    <t>La Costa Slide-On  VN0A5HF527I chbd wht 00 natikače 9</t>
  </si>
  <si>
    <t>194901612070</t>
  </si>
  <si>
    <t>13604000186000101080</t>
  </si>
  <si>
    <t>La Costa Slide-On  VN0A5HFEA81 (cheetah) desert sun 00 natikače 8</t>
  </si>
  <si>
    <t>193390921496</t>
  </si>
  <si>
    <t>11219000486100201370</t>
  </si>
  <si>
    <t>310192L Skechers  WSL 00 tenisice 37</t>
  </si>
  <si>
    <t>196989552941</t>
  </si>
  <si>
    <t>11219000486100201380</t>
  </si>
  <si>
    <t>310192L Skechers  WSL 00 tenisice 38</t>
  </si>
  <si>
    <t>196989552965</t>
  </si>
  <si>
    <t>11219000486100101380</t>
  </si>
  <si>
    <t>310192L Skechers  WPK 00 tenisice 38</t>
  </si>
  <si>
    <t>196989730691</t>
  </si>
  <si>
    <t>11219000486100201360</t>
  </si>
  <si>
    <t>310192L Skechers  WSL 00 tenisice 36</t>
  </si>
  <si>
    <t>196989552927</t>
  </si>
  <si>
    <t>11219000486100201340</t>
  </si>
  <si>
    <t>310192L Skechers  WSL 00 tenisice 34</t>
  </si>
  <si>
    <t>196989552897</t>
  </si>
  <si>
    <t>11219000486100201350</t>
  </si>
  <si>
    <t>310192L Skechers  WSL 00 tenisice 35</t>
  </si>
  <si>
    <t>196989552903</t>
  </si>
  <si>
    <t>11219000439100201300</t>
  </si>
  <si>
    <t>310650L Skechers  WHT 00 tenisice 30</t>
  </si>
  <si>
    <t>195969637906</t>
  </si>
  <si>
    <t>11219000439100101350</t>
  </si>
  <si>
    <t>310650L Skechers  BLK 00 tenisice 35</t>
  </si>
  <si>
    <t>195204704400</t>
  </si>
  <si>
    <t>11219000423300201290</t>
  </si>
  <si>
    <t>302440L Skechers  CCMT 00 tenisice 29</t>
  </si>
  <si>
    <t>195204694121</t>
  </si>
  <si>
    <t>11219000456500101350</t>
  </si>
  <si>
    <t>310449L Skechers  CRL 00 tenisice 35</t>
  </si>
  <si>
    <t>196311563119</t>
  </si>
  <si>
    <t>11219000456500101370</t>
  </si>
  <si>
    <t>310449L Skechers  CRL 00 tenisice 37</t>
  </si>
  <si>
    <t>196311563157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</si>
  <si>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</si>
  <si>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</si>
  <si>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</si>
  <si>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</si>
  <si>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</si>
  <si>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</si>
  <si>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11219000438400201300</t>
  </si>
  <si>
    <t>310156L Skechers  WPK 00 tenisice 30</t>
  </si>
  <si>
    <t>195969166031</t>
  </si>
  <si>
    <t>11219000439000201330</t>
  </si>
  <si>
    <t>310617L Skechers  PNK 00 tenisice 33</t>
  </si>
  <si>
    <t>196642108775</t>
  </si>
  <si>
    <t>11219000439000201350</t>
  </si>
  <si>
    <t>310617L Skechers  PNK 00 tenisice 35</t>
  </si>
  <si>
    <t>196642108805</t>
  </si>
  <si>
    <t>11219000439000201310</t>
  </si>
  <si>
    <t>310617L Skechers  PNK 00 tenisice 31</t>
  </si>
  <si>
    <t>196642108751</t>
  </si>
  <si>
    <t>11219000439000201340</t>
  </si>
  <si>
    <t>310617L Skechers  PNK 00 tenisice 34</t>
  </si>
  <si>
    <t>196642108799</t>
  </si>
  <si>
    <t>11219000437900201310</t>
  </si>
  <si>
    <t>302948L Skechers  SLT 00 gležnjače 31</t>
  </si>
  <si>
    <t>196642099158</t>
  </si>
  <si>
    <t>11219000426500201300</t>
  </si>
  <si>
    <t>400109L Skechers  BBLM 00 sandale 30</t>
  </si>
  <si>
    <t>195204267929</t>
  </si>
  <si>
    <t>11219000216400101310</t>
  </si>
  <si>
    <t>90558L Skechers  BBLM 00 dječje sandale 31</t>
  </si>
  <si>
    <t>191665873624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</si>
  <si>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</si>
  <si>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</si>
  <si>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</si>
  <si>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</si>
  <si>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</si>
  <si>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</si>
  <si>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11219000216400101300</t>
  </si>
  <si>
    <t>90558L Skechers  BBLM 00 dječje sandale 30</t>
  </si>
  <si>
    <t>191665723233</t>
  </si>
  <si>
    <t>11219000216400101280</t>
  </si>
  <si>
    <t>90558L Skechers  BBLM 00 dječje sandale 28</t>
  </si>
  <si>
    <t>191665873600</t>
  </si>
  <si>
    <t>11219000216400101330</t>
  </si>
  <si>
    <t>90558L Skechers  BBLM 00 dječje sandale 33</t>
  </si>
  <si>
    <t>191665873631</t>
  </si>
  <si>
    <t>11219000216400101270</t>
  </si>
  <si>
    <t>90558L Skechers  BBLM 00 dječje sandale 27</t>
  </si>
  <si>
    <t>191665873594</t>
  </si>
  <si>
    <t>11219000426500201290</t>
  </si>
  <si>
    <t>400109L Skechers  BBLM 00 sandale 29</t>
  </si>
  <si>
    <t>195969936856</t>
  </si>
  <si>
    <t>11219000427300101320</t>
  </si>
  <si>
    <t>401650L Skechers  BKOR 00 tenisice 32</t>
  </si>
  <si>
    <t>195969741382</t>
  </si>
  <si>
    <t>11219000471900101280</t>
  </si>
  <si>
    <t>401670L Skechers  NVBL 00 sandale 28</t>
  </si>
  <si>
    <t>196311045158</t>
  </si>
  <si>
    <t>11219000471900101310</t>
  </si>
  <si>
    <t>401670L Skechers  NVBL 00 sandale 31</t>
  </si>
  <si>
    <t>196311045172</t>
  </si>
  <si>
    <t>11219000155000201080</t>
  </si>
  <si>
    <t>194 Skechers  FUS 00 tenisice 8</t>
  </si>
  <si>
    <t>889110642382</t>
  </si>
  <si>
    <t>11219000426400101290</t>
  </si>
  <si>
    <t>400077L Skechers  BGOR 00 sandale 29</t>
  </si>
  <si>
    <t>195204775783</t>
  </si>
  <si>
    <t>11219000426500201310</t>
  </si>
  <si>
    <t>400109L Skechers  BBLM 00 sandale 31</t>
  </si>
  <si>
    <t>195969936863</t>
  </si>
  <si>
    <t>11219000428800101350</t>
  </si>
  <si>
    <t>406550L Skechers  CCLM 00 natikače 35</t>
  </si>
  <si>
    <t>196311198564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</si>
  <si>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</si>
  <si>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</si>
  <si>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</si>
  <si>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</si>
  <si>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</si>
  <si>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</si>
  <si>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</si>
  <si>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</si>
  <si>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</si>
  <si>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11219000289700101270</t>
  </si>
  <si>
    <t>996463L Skechers  BKTQ 00 tenisice 27</t>
  </si>
  <si>
    <t>193113629944</t>
  </si>
  <si>
    <t>11219000425000101300</t>
  </si>
  <si>
    <t>308027L Skechers  BLMT 00 klompe 30</t>
  </si>
  <si>
    <t>195969620496</t>
  </si>
  <si>
    <t>11219000425000101290</t>
  </si>
  <si>
    <t>308027L Skechers  BLMT 00 klompe 29</t>
  </si>
  <si>
    <t>195969681534</t>
  </si>
  <si>
    <t>11219000471900101340</t>
  </si>
  <si>
    <t>401670L Skechers  NVBL 00 sandale 34</t>
  </si>
  <si>
    <t>196311045196</t>
  </si>
  <si>
    <t>11219000426500101300</t>
  </si>
  <si>
    <t>400109L Skechers  NVOR 00 sandale 30</t>
  </si>
  <si>
    <t>195204334676</t>
  </si>
  <si>
    <t>11219000426500101320</t>
  </si>
  <si>
    <t>400109L Skechers  NVOR 00 sandale 32</t>
  </si>
  <si>
    <t>195204334683</t>
  </si>
  <si>
    <t>11219000390700101270</t>
  </si>
  <si>
    <t>20281L Skechers  CCL 00 čizme 27</t>
  </si>
  <si>
    <t>193642584851</t>
  </si>
  <si>
    <t>11219000189100101360</t>
  </si>
  <si>
    <t>610 Skechers  BLK 00 tenisice 36</t>
  </si>
  <si>
    <t>190211857460</t>
  </si>
  <si>
    <t>11219000444000201410</t>
  </si>
  <si>
    <t>177240 Skechers  TPE 00 gležnjače 41</t>
  </si>
  <si>
    <t>196311702150</t>
  </si>
  <si>
    <t>11219000371600201410</t>
  </si>
  <si>
    <t>149312 Skechers  WSL 00 tenisice 41</t>
  </si>
  <si>
    <t>194880170219</t>
  </si>
  <si>
    <t>11219000421800101440</t>
  </si>
  <si>
    <t>237203 Skechers  NVMT 00 tenisice 44</t>
  </si>
  <si>
    <t>195204679852</t>
  </si>
  <si>
    <t>11219000279400101360</t>
  </si>
  <si>
    <t>23608 Skechers  BKCC 00 tenisice 36</t>
  </si>
  <si>
    <t>193113983299</t>
  </si>
  <si>
    <t>11219000225500201390</t>
  </si>
  <si>
    <t>73572 Skechers  MVE 00 tenisice 39</t>
  </si>
  <si>
    <t>192283475658</t>
  </si>
  <si>
    <t>11219000274700201360</t>
  </si>
  <si>
    <t>32505 Skechers  DKTP 00 tenisice 36</t>
  </si>
  <si>
    <t>192283403927</t>
  </si>
  <si>
    <t>11219000286400101410</t>
  </si>
  <si>
    <t>31247 Skechers  RSGD 00 papuče 41</t>
  </si>
  <si>
    <t>193642179477</t>
  </si>
  <si>
    <t>11219000205900201380</t>
  </si>
  <si>
    <t>31362 Skechers  LTPK 00 tenisice 38</t>
  </si>
  <si>
    <t>191665781004</t>
  </si>
  <si>
    <t>11219000188800201410</t>
  </si>
  <si>
    <t>732 Skechers  WHT 00 tenisice 41</t>
  </si>
  <si>
    <t>190872342046</t>
  </si>
  <si>
    <t>11219000189200101360</t>
  </si>
  <si>
    <t>704 Skechers  BKRD 00 tenisice 36</t>
  </si>
  <si>
    <t>190872126219</t>
  </si>
  <si>
    <t>11219000256400101360</t>
  </si>
  <si>
    <t>68834 Skechers  SFM 00 tenisice 36</t>
  </si>
  <si>
    <t>192283325274</t>
  </si>
  <si>
    <t>11219000256300101360</t>
  </si>
  <si>
    <t>68824 Skechers  BLK 00 tenisice 36</t>
  </si>
  <si>
    <t>192283321573</t>
  </si>
  <si>
    <t>11219000444000101390</t>
  </si>
  <si>
    <t>177240 Skechers  BBK 00 gležnjače 39</t>
  </si>
  <si>
    <t>196311702006</t>
  </si>
  <si>
    <t>11219000355600101370</t>
  </si>
  <si>
    <t>167164 Skechers  CCL 00 gležnjače 37</t>
  </si>
  <si>
    <t>194880396244</t>
  </si>
  <si>
    <t>11219000397100201370</t>
  </si>
  <si>
    <t>314976L Skechers  WRPK 00 tenisice 37</t>
  </si>
  <si>
    <t>195969526095</t>
  </si>
  <si>
    <t>11219000476700101320</t>
  </si>
  <si>
    <t>403651L Skechers  CHAR 00 tenisice 32</t>
  </si>
  <si>
    <t>196989618197</t>
  </si>
  <si>
    <t>11219000476700101310</t>
  </si>
  <si>
    <t>403651L Skechers  CHAR 00 tenisice 31</t>
  </si>
  <si>
    <t>196989618180</t>
  </si>
  <si>
    <t>11219000476700101360</t>
  </si>
  <si>
    <t>403651L Skechers  CHAR 00 tenisice 36</t>
  </si>
  <si>
    <t>196989618258</t>
  </si>
  <si>
    <t>11219000476700101370</t>
  </si>
  <si>
    <t>403651L Skechers  CHAR 00 tenisice 37</t>
  </si>
  <si>
    <t>196989618272</t>
  </si>
  <si>
    <t>11219000476000101300</t>
  </si>
  <si>
    <t>405626L Skechers  BBK 00 tenisice 30</t>
  </si>
  <si>
    <t>196989414683</t>
  </si>
  <si>
    <t>11219000143300101060</t>
  </si>
  <si>
    <t>48656 Skechers  BLK 00 cipele 6</t>
  </si>
  <si>
    <t>794766694008</t>
  </si>
  <si>
    <t>11219000325800101370</t>
  </si>
  <si>
    <t>86994L Skechers  LBMT 00 natikače 37</t>
  </si>
  <si>
    <t>193113406538</t>
  </si>
  <si>
    <t>11219000476000101370</t>
  </si>
  <si>
    <t>405626L Skechers  BBK 00 tenisice 37</t>
  </si>
  <si>
    <t>196989414782</t>
  </si>
  <si>
    <t>11219000423700101360</t>
  </si>
  <si>
    <t>302474L Skechers  BKMT 00 tenisice 36</t>
  </si>
  <si>
    <t>195204859919</t>
  </si>
  <si>
    <t>11219000361200401330</t>
  </si>
  <si>
    <t>310451L Skechers  RED 00 tenisice 33</t>
  </si>
  <si>
    <t>196311970962</t>
  </si>
  <si>
    <t>11219000477100101330</t>
  </si>
  <si>
    <t>303707L Skechers  PKMT 00 tenisice 33</t>
  </si>
  <si>
    <t>196989312972</t>
  </si>
  <si>
    <t>11219000477100101340</t>
  </si>
  <si>
    <t>303707L Skechers  PKMT 00 tenisice 34</t>
  </si>
  <si>
    <t>196989312996</t>
  </si>
  <si>
    <t>11219000477100101320</t>
  </si>
  <si>
    <t>303707L Skechers  PKMT 00 tenisice 32</t>
  </si>
  <si>
    <t>196989312965</t>
  </si>
  <si>
    <t>11219000316400201370</t>
  </si>
  <si>
    <t>15953 Skechers  BKPK 00 tenisice 37</t>
  </si>
  <si>
    <t>193642504026</t>
  </si>
  <si>
    <t>11219000316400201360</t>
  </si>
  <si>
    <t>15953 Skechers  BKPK 00 tenisice 36</t>
  </si>
  <si>
    <t>193642504002</t>
  </si>
  <si>
    <t>11219000311100101360</t>
  </si>
  <si>
    <t>74100 Skechers  DKRD 00 tenisice 36</t>
  </si>
  <si>
    <t>193113557353</t>
  </si>
  <si>
    <t>11219000259500101380</t>
  </si>
  <si>
    <t>73755 Skechers  RSGD 00 tenisice 38</t>
  </si>
  <si>
    <t>193113018564</t>
  </si>
  <si>
    <t>11219000276000101360</t>
  </si>
  <si>
    <t>23749 Skechers  BBK 00 tenisice 36</t>
  </si>
  <si>
    <t>193642120387</t>
  </si>
  <si>
    <t>11219000277100101360</t>
  </si>
  <si>
    <t>15929 Skechers  BKAQ 00 tenisice 36</t>
  </si>
  <si>
    <t>193113955845</t>
  </si>
  <si>
    <t>11219000334300201440</t>
  </si>
  <si>
    <t>66042 Skechers  CHOC 00 natikače 44</t>
  </si>
  <si>
    <t>194428490434</t>
  </si>
  <si>
    <t>11219000408000201375</t>
  </si>
  <si>
    <t>124191 Skechers  BKHP 00 tenisice 37,5</t>
  </si>
  <si>
    <t>195204252840</t>
  </si>
  <si>
    <t>11219000426400101270</t>
  </si>
  <si>
    <t>400077L Skechers  BGOR 00 sandale 27</t>
  </si>
  <si>
    <t>195204775769</t>
  </si>
  <si>
    <t>11219000426200101320</t>
  </si>
  <si>
    <t>314839L Skechers  BKMT 00 tenisice 32</t>
  </si>
  <si>
    <t>195204855850</t>
  </si>
  <si>
    <t>11219000426200101270</t>
  </si>
  <si>
    <t>314839L Skechers  BKMT 00 tenisice 27</t>
  </si>
  <si>
    <t>195204855782</t>
  </si>
  <si>
    <t>11219000424300101230</t>
  </si>
  <si>
    <t>302682N Skechers  PKMT 00 sandale 23</t>
  </si>
  <si>
    <t>195969945568</t>
  </si>
  <si>
    <t>11219000426200101330</t>
  </si>
  <si>
    <t>314839L Skechers  BKMT 00 tenisice 33</t>
  </si>
  <si>
    <t>195204855867</t>
  </si>
  <si>
    <t>11219000370300101230</t>
  </si>
  <si>
    <t>302090N Skechers  HPBL 00 sandale 23</t>
  </si>
  <si>
    <t>194428321424</t>
  </si>
  <si>
    <t>11219000370300101260</t>
  </si>
  <si>
    <t>302090N Skechers  HPBL 00 sandale 26</t>
  </si>
  <si>
    <t>194428321455</t>
  </si>
  <si>
    <t>11219000426300101270</t>
  </si>
  <si>
    <t>314840L Skechers  SMLT 00 tenisice 27</t>
  </si>
  <si>
    <t>195204792667</t>
  </si>
  <si>
    <t>11219000439000101340</t>
  </si>
  <si>
    <t>310617L Skechers  BBK 00 tenisice 34</t>
  </si>
  <si>
    <t>196642121040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</si>
  <si>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</si>
  <si>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</si>
  <si>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</si>
  <si>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</si>
  <si>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</si>
  <si>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</si>
  <si>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11219000439100201330</t>
  </si>
  <si>
    <t>310650L Skechers  WHT 00 tenisice 33</t>
  </si>
  <si>
    <t>195969637937</t>
  </si>
  <si>
    <t>11219000439100101340</t>
  </si>
  <si>
    <t>310650L Skechers  BLK 00 tenisice 34</t>
  </si>
  <si>
    <t>195204704394</t>
  </si>
  <si>
    <t>11219000426400101320</t>
  </si>
  <si>
    <t>400077L Skechers  BGOR 00 sandale 32</t>
  </si>
  <si>
    <t>194428543024</t>
  </si>
  <si>
    <t>11219000424300201230</t>
  </si>
  <si>
    <t>302682N Skechers  PRMT 00 sandale 23</t>
  </si>
  <si>
    <t>195969813218</t>
  </si>
  <si>
    <t>11219000437900201320</t>
  </si>
  <si>
    <t>302948L Skechers  SLT 00 gležnjače 32</t>
  </si>
  <si>
    <t>196642099165</t>
  </si>
  <si>
    <t>11219000325500201340</t>
  </si>
  <si>
    <t>302090L Skechers  HPBL 00 sandale 34</t>
  </si>
  <si>
    <t>194428252964</t>
  </si>
  <si>
    <t>11219000457400101290</t>
  </si>
  <si>
    <t>400102L Skechers  NVLM 00 sandale 29</t>
  </si>
  <si>
    <t>196989115870</t>
  </si>
  <si>
    <t>11219000471900101320</t>
  </si>
  <si>
    <t>401670L Skechers  NVBL 00 sandale 32</t>
  </si>
  <si>
    <t>195969855249</t>
  </si>
  <si>
    <t>11219000426400101280</t>
  </si>
  <si>
    <t>400077L Skechers  BGOR 00 sandale 28</t>
  </si>
  <si>
    <t>195204775776</t>
  </si>
  <si>
    <t>11219000455800101320</t>
  </si>
  <si>
    <t>302675L Skechers  LVMT 00 sandale 32</t>
  </si>
  <si>
    <t>196642788434</t>
  </si>
  <si>
    <t>11219000462800101290</t>
  </si>
  <si>
    <t>314885L Skechers  PKMT 00 sandale 29</t>
  </si>
  <si>
    <t>196311010507</t>
  </si>
  <si>
    <t>11219000462800101320</t>
  </si>
  <si>
    <t>314885L Skechers  PKMT 00 sandale 32</t>
  </si>
  <si>
    <t>195969943908</t>
  </si>
  <si>
    <t>11219000394900201340</t>
  </si>
  <si>
    <t>302669L Skechers  PKLV 00 gležnjače 34</t>
  </si>
  <si>
    <t>195204912577</t>
  </si>
  <si>
    <t>11219000481200101340</t>
  </si>
  <si>
    <t>314059L Skechers  LBMT 00 tenisice 34</t>
  </si>
  <si>
    <t>195204761311</t>
  </si>
  <si>
    <t>11219000426500101330</t>
  </si>
  <si>
    <t>400109L Skechers  NVOR 00 sandale 33</t>
  </si>
  <si>
    <t>195204344095</t>
  </si>
  <si>
    <t>11219000426500101340</t>
  </si>
  <si>
    <t>400109L Skechers  NVOR 00 sandale 34</t>
  </si>
  <si>
    <t>195204344101</t>
  </si>
  <si>
    <t>11219000361500301270</t>
  </si>
  <si>
    <t>403695L Skechers  BBK 00 tenisice 27</t>
  </si>
  <si>
    <t>195204148662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</si>
  <si>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</si>
  <si>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</si>
  <si>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</si>
  <si>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</si>
  <si>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</si>
  <si>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</si>
  <si>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</si>
  <si>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</si>
  <si>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</si>
  <si>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</si>
  <si>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</si>
  <si>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</si>
  <si>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</si>
  <si>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</si>
  <si>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</si>
  <si>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</si>
  <si>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</si>
  <si>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</si>
  <si>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</si>
  <si>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</si>
  <si>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</si>
  <si>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</si>
  <si>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</si>
  <si>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</si>
  <si>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</si>
  <si>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</si>
  <si>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</si>
  <si>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10701000033300101390</t>
  </si>
  <si>
    <t>SH 307   blk 00 čizme 39</t>
  </si>
  <si>
    <t>371700</t>
  </si>
  <si>
    <t>10701000026300101400</t>
  </si>
  <si>
    <t>SH 224   blue 00 sandale 40</t>
  </si>
  <si>
    <t>306272</t>
  </si>
  <si>
    <t>10701000030300101400</t>
  </si>
  <si>
    <t>SH 257   tan 00 čizme 40</t>
  </si>
  <si>
    <t>330902</t>
  </si>
  <si>
    <t>10701000030200201400</t>
  </si>
  <si>
    <t>SH 256   tan 00 čizme 40</t>
  </si>
  <si>
    <t>330896</t>
  </si>
  <si>
    <t>18101012161200101410</t>
  </si>
  <si>
    <t>Mooly Igloo B2 Napa PaJa  blanc wht 00 čizme 41</t>
  </si>
  <si>
    <t>8434823437347</t>
  </si>
  <si>
    <t>18101012163300101390</t>
  </si>
  <si>
    <t>Nely B1 PaJa  Black 00 čizme 39</t>
  </si>
  <si>
    <t>8434823761510</t>
  </si>
  <si>
    <t>24401000004600101430</t>
  </si>
  <si>
    <t>STERRATO B ABX Geox U26F0A 04547 C2002 MUSTARD 00 tenisice 43</t>
  </si>
  <si>
    <t>8050036826572</t>
  </si>
  <si>
    <t>09001000097700101035</t>
  </si>
  <si>
    <t>373871-02   PUMA CALI SPORT blk wht 00 tenisice 3,5</t>
  </si>
  <si>
    <t>4062451869335</t>
  </si>
  <si>
    <t>00901909956500101075</t>
  </si>
  <si>
    <t>EF5383 Adidas DEERUPT RUNNER W bb 00 tenisice 7,5</t>
  </si>
  <si>
    <t>4062055630430</t>
  </si>
  <si>
    <t>09001000107600101370</t>
  </si>
  <si>
    <t>384527-01 Puma Mayze Lthr white t gld 00 tenisice 37</t>
  </si>
  <si>
    <t>4064535924657</t>
  </si>
  <si>
    <t>09001000106100101370</t>
  </si>
  <si>
    <t>387459-01  Puma Cali Dream Colorpop white light sand 00 tenisice 37</t>
  </si>
  <si>
    <t>4065449754996</t>
  </si>
  <si>
    <t>09001000107300101405</t>
  </si>
  <si>
    <t>391928-01  Puma RS-X Triple blk blk 00 tenisice 40,5</t>
  </si>
  <si>
    <t>4065452421069</t>
  </si>
  <si>
    <t>09001000097200101080</t>
  </si>
  <si>
    <t>370325-16   PUMA CARINA L blk wht 00 tenisice 8</t>
  </si>
  <si>
    <t>4062451555290</t>
  </si>
  <si>
    <t>24901000002600101360</t>
  </si>
  <si>
    <t>AN004-03-2700 KAO Detroit 99 white blk 00 tenisice 36</t>
  </si>
  <si>
    <t>8435711803527</t>
  </si>
  <si>
    <t>09001000104300101385</t>
  </si>
  <si>
    <t>384412-01  Puma Mayze Stack Lthr white 00 tenisice 38,5</t>
  </si>
  <si>
    <t>4065449687584</t>
  </si>
  <si>
    <t>18201000019200101090</t>
  </si>
  <si>
    <t>A1UVK TBL LOTTIE LOU 3 saddle 00 sandale 9</t>
  </si>
  <si>
    <t>889589902659</t>
  </si>
  <si>
    <t>18201000020200101065</t>
  </si>
  <si>
    <t>A2954 TBL 6IN PREM WP syrah 00 gležnjače 6,5</t>
  </si>
  <si>
    <t>193393182726</t>
  </si>
  <si>
    <t>18201000012900101045</t>
  </si>
  <si>
    <t>A1BAQ TBL 6 IN PREMIUM WP BOOT dark red nubuck 00 gležnjače 4,5</t>
  </si>
  <si>
    <t>889589374005</t>
  </si>
  <si>
    <t>18201000020200101040</t>
  </si>
  <si>
    <t>A2954 TBL 6IN PREM WP syrah 00 gležnjače 4</t>
  </si>
  <si>
    <t>193393182573</t>
  </si>
  <si>
    <t>00901909949900101045</t>
  </si>
  <si>
    <t>EG4120 Adidas ADVANTAGE BOLD bb 00 tenisice 4,5</t>
  </si>
  <si>
    <t>4062053563693</t>
  </si>
  <si>
    <t>00901909961600101045</t>
  </si>
  <si>
    <t>H05735 Adidas SUPERCOURT VEGAN bb 00 tenisice 4,5</t>
  </si>
  <si>
    <t>4064047231625</t>
  </si>
  <si>
    <t>00901909961600101035</t>
  </si>
  <si>
    <t>H05735 Adidas SUPERCOURT VEGAN bb 00 tenisice 3,5</t>
  </si>
  <si>
    <t>4064047231588</t>
  </si>
  <si>
    <t>00901909939600101040</t>
  </si>
  <si>
    <t>EE5343 Adidas CONTINENTAL 80 bb 00 tenisice 4</t>
  </si>
  <si>
    <t>4061616295057</t>
  </si>
  <si>
    <t>00901909881500101085</t>
  </si>
  <si>
    <t>S75104 Adidas STAN SMITH bb 00 tenisice 8,5</t>
  </si>
  <si>
    <t>4055017634041</t>
  </si>
  <si>
    <t>00901909948100101060</t>
  </si>
  <si>
    <t>EF5621 Adidas KIELLOR W bb 00 tenisice 6</t>
  </si>
  <si>
    <t>4062053245452</t>
  </si>
  <si>
    <t>00901909945100101055</t>
  </si>
  <si>
    <t>EE4719 Adidas SLEEK SUPER W bb 00 tenisice 5,5</t>
  </si>
  <si>
    <t>4061616415653</t>
  </si>
  <si>
    <t>00901909962500101035</t>
  </si>
  <si>
    <t>H02783 Adidas CONTINENTAL 80 VEGAN bb 00 tenisice 3,5</t>
  </si>
  <si>
    <t>4064047082050</t>
  </si>
  <si>
    <t>00901909936600101065</t>
  </si>
  <si>
    <t>CG6246 Adidas FALCON W bb 00 tenisice 6,5</t>
  </si>
  <si>
    <t>4060509108894</t>
  </si>
  <si>
    <t>00901909916300101050</t>
  </si>
  <si>
    <t>CQ2516 Adidas SUPERSTAR 80s W bb 00 tenisice 5</t>
  </si>
  <si>
    <t>4059322492013</t>
  </si>
  <si>
    <t>24901000001000101400</t>
  </si>
  <si>
    <t>AK003-03-2600 KAO Basket retro tan 00 tenisice 40</t>
  </si>
  <si>
    <t>8435711800489</t>
  </si>
  <si>
    <t>24901000002400101400</t>
  </si>
  <si>
    <t>AN002-03-2600 KAO Boston off white 00 tenisice 40</t>
  </si>
  <si>
    <t>8435711802841</t>
  </si>
  <si>
    <t>24901000002400101420</t>
  </si>
  <si>
    <t>AN002-03-2600 KAO Boston off white 00 tenisice 42</t>
  </si>
  <si>
    <t>8435711802865</t>
  </si>
  <si>
    <t>23601000001500101360</t>
  </si>
  <si>
    <t>FL6NEA FAL12 GS NEEKA gold 00 tenisice 36</t>
  </si>
  <si>
    <t>7618584656525</t>
  </si>
  <si>
    <t>23601000000900101370</t>
  </si>
  <si>
    <t>FL6TA2 FAB12 GS TANDEY2 blblu 00 tenisice 37</t>
  </si>
  <si>
    <t>7618584670545</t>
  </si>
  <si>
    <t>23601000002000201390</t>
  </si>
  <si>
    <t>FRANKEY/ACTIVE GS FL7FRY FAP12 camo 00 tenisice 39</t>
  </si>
  <si>
    <t>7621097201779</t>
  </si>
  <si>
    <t>23601000002000201370</t>
  </si>
  <si>
    <t>FRANKEY/ACTIVE GS FL7FRY FAP12 camo 00 tenisice 37</t>
  </si>
  <si>
    <t>7621097201731</t>
  </si>
  <si>
    <t>23601000000500101380</t>
  </si>
  <si>
    <t>FL6FII FAP12 GS FIGGI lime 00 tenisice 38</t>
  </si>
  <si>
    <t>7618584625224</t>
  </si>
  <si>
    <t>09001000107400101405</t>
  </si>
  <si>
    <t>384209-01 Puma Mayze Classic wht 00 tenisice 40,5</t>
  </si>
  <si>
    <t>4064533271074</t>
  </si>
  <si>
    <t>00901909956500101060</t>
  </si>
  <si>
    <t>EF5383 Adidas DEERUPT RUNNER W bb 00 tenisice 6</t>
  </si>
  <si>
    <t>4062055630362</t>
  </si>
  <si>
    <t>09001000103800101370</t>
  </si>
  <si>
    <t>382829-04  Puma Mayze Chelsea Suede taffy 00 čizme 37</t>
  </si>
  <si>
    <t>4063699482409</t>
  </si>
  <si>
    <t>11219000473800101380</t>
  </si>
  <si>
    <t>405099L Skechers  BLLM 00 tenisice 38</t>
  </si>
  <si>
    <t>196989411866</t>
  </si>
  <si>
    <t>11219000473800101370</t>
  </si>
  <si>
    <t>405099L Skechers  BLLM 00 tenisice 37</t>
  </si>
  <si>
    <t>196989411842</t>
  </si>
  <si>
    <t>11219000473800101390</t>
  </si>
  <si>
    <t>405099L Skechers  BLLM 00 tenisice 39</t>
  </si>
  <si>
    <t>196989411873</t>
  </si>
  <si>
    <t>11219000397500301350</t>
  </si>
  <si>
    <t>403674L Skechers  NVY 00 tenisice 35</t>
  </si>
  <si>
    <t>194880554095</t>
  </si>
  <si>
    <t>11219000397500301370</t>
  </si>
  <si>
    <t>403674L Skechers  NVY 00 tenisice 37</t>
  </si>
  <si>
    <t>194880554132</t>
  </si>
  <si>
    <t>00901909941800101070</t>
  </si>
  <si>
    <t>EE4851 Adidas ADILETTE bb 00 natikače 7</t>
  </si>
  <si>
    <t>4061616453945</t>
  </si>
  <si>
    <t>20301000000900101420</t>
  </si>
  <si>
    <t>R100 LOW SNB M 0903 BLACK-DARK GREY BJ 1642 323515 bb 00 tenisice 42</t>
  </si>
  <si>
    <t>8719055148613</t>
  </si>
  <si>
    <t>24601000001000101370</t>
  </si>
  <si>
    <t>F26924 Scholl Bahia Eva lilac 00 natikače 37</t>
  </si>
  <si>
    <t>8004373190254</t>
  </si>
  <si>
    <t>11219000437900201300</t>
  </si>
  <si>
    <t>302948L Skechers  SLT 00 gležnjače 30</t>
  </si>
  <si>
    <t>196642099141</t>
  </si>
  <si>
    <t>11219000396600101270</t>
  </si>
  <si>
    <t>314857L Skechers  BLK 00 čizme 27</t>
  </si>
  <si>
    <t>194880669911</t>
  </si>
  <si>
    <t>11219000396600101280</t>
  </si>
  <si>
    <t>314857L Skechers  BLK 00 čizme 28</t>
  </si>
  <si>
    <t>194880669928</t>
  </si>
  <si>
    <t>24401000000700101360</t>
  </si>
  <si>
    <t>New Aneko Geox D16LYC 03314 C9999 blk 00 tenisice 36</t>
  </si>
  <si>
    <t>8050036208606</t>
  </si>
  <si>
    <t>24401000003800101400</t>
  </si>
  <si>
    <t>FALENA B ABX Geox D26HXC 04622 C1352 WHITE/OFF WHITE 00 tenisice 40</t>
  </si>
  <si>
    <t>8050036773128</t>
  </si>
  <si>
    <t>24401000003100101410</t>
  </si>
  <si>
    <t>Spherica Geox D15NUA 0006K C1000 white 00 tenisice 41</t>
  </si>
  <si>
    <t>8050036085931</t>
  </si>
  <si>
    <t>24401000005000101400</t>
  </si>
  <si>
    <t>DIAMANTA Geox D26UFB 0FU85 C9999 BLACK 00 tenisice 40</t>
  </si>
  <si>
    <t>8050036782960</t>
  </si>
  <si>
    <t>18201000009900101040</t>
  </si>
  <si>
    <t>A15SC TBL groveton leather chukka black bb 00 tenisice 4</t>
  </si>
  <si>
    <t>888657725091</t>
  </si>
  <si>
    <t>03101000001900101380</t>
  </si>
  <si>
    <t>HYDRA IRIDISC DG 20WSKP09 2062 ligth gray 00 tenisice 38</t>
  </si>
  <si>
    <t>8445110059326</t>
  </si>
  <si>
    <t>24301000001500101390</t>
  </si>
  <si>
    <t>EN0EN01876YBR TH TH JEANS FASHION white 00 tenisice 39</t>
  </si>
  <si>
    <t>8720117833965</t>
  </si>
  <si>
    <t>03102000013400101390</t>
  </si>
  <si>
    <t>SHOES_COSMIC_LOGOS   1000 00 hlače 39</t>
  </si>
  <si>
    <t>8434486712843</t>
  </si>
  <si>
    <t>24401000003100101390</t>
  </si>
  <si>
    <t>Spherica Geox D15NUA 0006K C1000 white 00 tenisice 39</t>
  </si>
  <si>
    <t>8050036085917</t>
  </si>
  <si>
    <t>09001000108100101410</t>
  </si>
  <si>
    <t>389390-01  Puma Carina Street wht wht gld 00 tenisice 41</t>
  </si>
  <si>
    <t>4065452875237</t>
  </si>
  <si>
    <t>09001000063800101060</t>
  </si>
  <si>
    <t>365907-02 PUMA Platform SunfStitch Black-Peach Beige 00 tenisice 6</t>
  </si>
  <si>
    <t>4059504876440</t>
  </si>
  <si>
    <t>03102000013400101400</t>
  </si>
  <si>
    <t>SHOES_COSMIC_LOGOS   1000 00 hlače 40</t>
  </si>
  <si>
    <t>8434486712850</t>
  </si>
  <si>
    <t>03102000013400101370</t>
  </si>
  <si>
    <t>SHOES_COSMIC_LOGOS   1000 00 hlače 37</t>
  </si>
  <si>
    <t>8434486712829</t>
  </si>
  <si>
    <t>14003000048300101130</t>
  </si>
  <si>
    <t>2214 CLASSIC LEATHER tenisice broj 13</t>
  </si>
  <si>
    <t>54871722295</t>
  </si>
  <si>
    <t>19201000001200201410</t>
  </si>
  <si>
    <t>Y01131 DI D Aila T9002 00 sandale 41</t>
  </si>
  <si>
    <t>8054932469000</t>
  </si>
  <si>
    <t>18101012162700101370</t>
  </si>
  <si>
    <t>Julia  Shine  B3  Napa PaJa  Gold 00 sandale 37</t>
  </si>
  <si>
    <t>8434823248738</t>
  </si>
  <si>
    <t>13605000001900101065</t>
  </si>
  <si>
    <t>MANTRA W buce br.6,5</t>
  </si>
  <si>
    <t>658100220394</t>
  </si>
  <si>
    <t>00901909933100101125</t>
  </si>
  <si>
    <t>B26070 Adidas Superstar CF C bb 00 tenisice 12,5</t>
  </si>
  <si>
    <t>4054072913856</t>
  </si>
  <si>
    <t>00901909933100101135</t>
  </si>
  <si>
    <t>B26070 Adidas Superstar CF C bb 00 tenisice 13,5</t>
  </si>
  <si>
    <t>4054072913863</t>
  </si>
  <si>
    <t>00901909933100101010</t>
  </si>
  <si>
    <t>B26070 Adidas Superstar CF C bb 00 tenisice 1</t>
  </si>
  <si>
    <t>4054072913887</t>
  </si>
  <si>
    <t>22601000000300201390</t>
  </si>
  <si>
    <t>531 EJ classic metallique 99 silver 00 cipele 39</t>
  </si>
  <si>
    <t>4052828108778</t>
  </si>
  <si>
    <t>22601000000300101380</t>
  </si>
  <si>
    <t>531 EJ classic metallique 92 graphite 00 cipele 38</t>
  </si>
  <si>
    <t>4052828343803</t>
  </si>
  <si>
    <t>22601000000200101390</t>
  </si>
  <si>
    <t>530 EJ classic metallique 93 palatinum 00 cipele 39</t>
  </si>
  <si>
    <t>4052828248986</t>
  </si>
  <si>
    <t>22601000000300201380</t>
  </si>
  <si>
    <t>531 EJ classic metallique 99 silver 00 cipele 38</t>
  </si>
  <si>
    <t>4052828108761</t>
  </si>
  <si>
    <t>22802000000100301360</t>
  </si>
  <si>
    <t>Ethno Croatia 182   sivo 00 tenisice 36</t>
  </si>
  <si>
    <t>3850385050957</t>
  </si>
  <si>
    <t>22802000000100201420</t>
  </si>
  <si>
    <t>Ethno Croatia 182   bijelo 00 tenisice 42</t>
  </si>
  <si>
    <t>3850385050902</t>
  </si>
  <si>
    <t>Internet paleta 1</t>
  </si>
  <si>
    <t>Internet paleta 2</t>
  </si>
  <si>
    <t>Internet paleta 3</t>
  </si>
  <si>
    <t>Internet paleta 4</t>
  </si>
  <si>
    <t>Internet paleta 5</t>
  </si>
  <si>
    <t>Internet paleta 6</t>
  </si>
  <si>
    <t>Internet paleta 7</t>
  </si>
  <si>
    <t>Internet paleta 8</t>
  </si>
  <si>
    <t>Internet paleta 9</t>
  </si>
  <si>
    <t>Internet paleta 10</t>
  </si>
  <si>
    <t>Internet paleta 11</t>
  </si>
  <si>
    <t>Internet paleta 12</t>
  </si>
  <si>
    <t>Internet paleta 13</t>
  </si>
  <si>
    <t>Internet paleta 14</t>
  </si>
  <si>
    <t>Internet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</si>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</sst>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E113-6B7E-E94B-B3E0-98DF35F782B3}">
  <dimension ref="A1:K82"/>
  <sheetViews>
    <sheetView tabSelected="1" workbookViewId="0">
      <selection activeCell="H3" sqref="H3:H8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22.7</v>
      </c>
      <c r="H3" s="5">
        <f>G3*0.75*0.75*0.75</f>
        <v>9.5765624999999996</v>
      </c>
      <c r="I3" s="5">
        <f>F3*H3</f>
        <v>38.306249999999999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22.7</v>
      </c>
      <c r="H4" s="5">
        <f t="shared" ref="H4:H67" si="0">G4*0.75*0.75*0.75</f>
        <v>9.5765624999999996</v>
      </c>
      <c r="I4" s="5">
        <f t="shared" ref="I4:I67" si="1">F4*H4</f>
        <v>19.153124999999999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3</v>
      </c>
      <c r="G5" s="3">
        <v>22.7</v>
      </c>
      <c r="H5" s="5">
        <f t="shared" si="0"/>
        <v>9.5765624999999996</v>
      </c>
      <c r="I5" s="5">
        <f t="shared" si="1"/>
        <v>28.729687499999997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5</v>
      </c>
      <c r="G6" s="3">
        <v>22.7</v>
      </c>
      <c r="H6" s="5">
        <f t="shared" si="0"/>
        <v>9.5765624999999996</v>
      </c>
      <c r="I6" s="5">
        <f t="shared" si="1"/>
        <v>47.8828125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3</v>
      </c>
      <c r="G7" s="3">
        <v>22.7</v>
      </c>
      <c r="H7" s="5">
        <f t="shared" si="0"/>
        <v>9.5765624999999996</v>
      </c>
      <c r="I7" s="5">
        <f t="shared" si="1"/>
        <v>28.729687499999997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18.2</v>
      </c>
      <c r="H8" s="5">
        <f t="shared" si="0"/>
        <v>7.6781249999999996</v>
      </c>
      <c r="I8" s="5">
        <f t="shared" si="1"/>
        <v>7.6781249999999996</v>
      </c>
      <c r="J8" s="4" t="s">
        <v>13</v>
      </c>
      <c r="K8" s="4" t="s">
        <v>30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1</v>
      </c>
      <c r="G9" s="3">
        <v>18.2</v>
      </c>
      <c r="H9" s="5">
        <f t="shared" si="0"/>
        <v>7.6781249999999996</v>
      </c>
      <c r="I9" s="5">
        <f t="shared" si="1"/>
        <v>7.6781249999999996</v>
      </c>
      <c r="J9" s="4" t="s">
        <v>13</v>
      </c>
      <c r="K9" s="4" t="s">
        <v>30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1</v>
      </c>
      <c r="G10" s="3">
        <v>18.2</v>
      </c>
      <c r="H10" s="5">
        <f t="shared" si="0"/>
        <v>7.6781249999999996</v>
      </c>
      <c r="I10" s="5">
        <f t="shared" si="1"/>
        <v>7.6781249999999996</v>
      </c>
      <c r="J10" s="4" t="s">
        <v>13</v>
      </c>
      <c r="K10" s="4" t="s">
        <v>30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18.2</v>
      </c>
      <c r="H11" s="5">
        <f t="shared" si="0"/>
        <v>7.6781249999999996</v>
      </c>
      <c r="I11" s="5">
        <f t="shared" si="1"/>
        <v>7.6781249999999996</v>
      </c>
      <c r="J11" s="4" t="s">
        <v>13</v>
      </c>
      <c r="K11" s="4" t="s">
        <v>30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3</v>
      </c>
      <c r="G12" s="3">
        <v>33.33</v>
      </c>
      <c r="H12" s="5">
        <f t="shared" si="0"/>
        <v>14.061093749999998</v>
      </c>
      <c r="I12" s="5">
        <f t="shared" si="1"/>
        <v>42.183281249999993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1</v>
      </c>
      <c r="G13" s="3">
        <v>33.33</v>
      </c>
      <c r="H13" s="5">
        <f t="shared" si="0"/>
        <v>14.061093749999998</v>
      </c>
      <c r="I13" s="5">
        <f t="shared" si="1"/>
        <v>14.061093749999998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5</v>
      </c>
      <c r="G14" s="3">
        <v>33.33</v>
      </c>
      <c r="H14" s="5">
        <f t="shared" si="0"/>
        <v>14.061093749999998</v>
      </c>
      <c r="I14" s="5">
        <f t="shared" si="1"/>
        <v>70.305468749999989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4</v>
      </c>
      <c r="G15" s="3">
        <v>33.33</v>
      </c>
      <c r="H15" s="5">
        <f t="shared" si="0"/>
        <v>14.061093749999998</v>
      </c>
      <c r="I15" s="5">
        <f t="shared" si="1"/>
        <v>56.244374999999991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4</v>
      </c>
      <c r="G16" s="3">
        <v>33.33</v>
      </c>
      <c r="H16" s="5">
        <f t="shared" si="0"/>
        <v>14.061093749999998</v>
      </c>
      <c r="I16" s="5">
        <f t="shared" si="1"/>
        <v>56.244374999999991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2</v>
      </c>
      <c r="G17" s="3">
        <v>20.309999999999999</v>
      </c>
      <c r="H17" s="5">
        <f t="shared" si="0"/>
        <v>8.5682812499999983</v>
      </c>
      <c r="I17" s="5">
        <f t="shared" si="1"/>
        <v>17.136562499999997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25</v>
      </c>
      <c r="H18" s="5">
        <f t="shared" si="0"/>
        <v>10.546875</v>
      </c>
      <c r="I18" s="5">
        <f t="shared" si="1"/>
        <v>10.546875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25</v>
      </c>
      <c r="H19" s="5">
        <f t="shared" si="0"/>
        <v>10.546875</v>
      </c>
      <c r="I19" s="5">
        <f t="shared" si="1"/>
        <v>10.546875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1</v>
      </c>
      <c r="G20" s="3">
        <v>20.309999999999999</v>
      </c>
      <c r="H20" s="5">
        <f t="shared" si="0"/>
        <v>8.5682812499999983</v>
      </c>
      <c r="I20" s="5">
        <f t="shared" si="1"/>
        <v>8.5682812499999983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4</v>
      </c>
      <c r="G21" s="3">
        <v>20.309999999999999</v>
      </c>
      <c r="H21" s="5">
        <f t="shared" si="0"/>
        <v>8.5682812499999983</v>
      </c>
      <c r="I21" s="5">
        <f t="shared" si="1"/>
        <v>34.273124999999993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1</v>
      </c>
      <c r="G22" s="3">
        <v>20.309999999999999</v>
      </c>
      <c r="H22" s="5">
        <f t="shared" si="0"/>
        <v>8.5682812499999983</v>
      </c>
      <c r="I22" s="5">
        <f t="shared" si="1"/>
        <v>8.5682812499999983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29.5</v>
      </c>
      <c r="H23" s="5">
        <f t="shared" si="0"/>
        <v>12.4453125</v>
      </c>
      <c r="I23" s="5">
        <f t="shared" si="1"/>
        <v>12.4453125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1</v>
      </c>
      <c r="G24" s="3">
        <v>0.13</v>
      </c>
      <c r="H24" s="5">
        <f t="shared" si="0"/>
        <v>5.4843749999999997E-2</v>
      </c>
      <c r="I24" s="5">
        <f t="shared" si="1"/>
        <v>5.4843749999999997E-2</v>
      </c>
      <c r="J24" s="4" t="s">
        <v>13</v>
      </c>
      <c r="K24" s="4" t="s">
        <v>58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24.95</v>
      </c>
      <c r="H25" s="5">
        <f t="shared" si="0"/>
        <v>10.52578125</v>
      </c>
      <c r="I25" s="5">
        <f t="shared" si="1"/>
        <v>10.52578125</v>
      </c>
      <c r="J25" s="4" t="s">
        <v>13</v>
      </c>
      <c r="K25" s="4" t="s">
        <v>58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24.95</v>
      </c>
      <c r="H26" s="5">
        <f t="shared" si="0"/>
        <v>10.52578125</v>
      </c>
      <c r="I26" s="5">
        <f t="shared" si="1"/>
        <v>10.52578125</v>
      </c>
      <c r="J26" s="4" t="s">
        <v>13</v>
      </c>
      <c r="K26" s="4" t="s">
        <v>58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17.39</v>
      </c>
      <c r="H27" s="5">
        <f t="shared" si="0"/>
        <v>7.3364062499999996</v>
      </c>
      <c r="I27" s="5">
        <f t="shared" si="1"/>
        <v>7.3364062499999996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1</v>
      </c>
      <c r="G28" s="3">
        <v>29.5</v>
      </c>
      <c r="H28" s="5">
        <f t="shared" si="0"/>
        <v>12.4453125</v>
      </c>
      <c r="I28" s="5">
        <f t="shared" si="1"/>
        <v>12.4453125</v>
      </c>
      <c r="J28" s="4" t="s">
        <v>13</v>
      </c>
      <c r="K28" s="4" t="s">
        <v>58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1</v>
      </c>
      <c r="G29" s="3">
        <v>29.5</v>
      </c>
      <c r="H29" s="5">
        <f t="shared" si="0"/>
        <v>12.4453125</v>
      </c>
      <c r="I29" s="5">
        <f t="shared" si="1"/>
        <v>12.4453125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29.5</v>
      </c>
      <c r="H30" s="5">
        <f t="shared" si="0"/>
        <v>12.4453125</v>
      </c>
      <c r="I30" s="5">
        <f t="shared" si="1"/>
        <v>12.4453125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1</v>
      </c>
      <c r="G31" s="3">
        <v>29.5</v>
      </c>
      <c r="H31" s="5">
        <f t="shared" si="0"/>
        <v>12.4453125</v>
      </c>
      <c r="I31" s="5">
        <f t="shared" si="1"/>
        <v>12.4453125</v>
      </c>
      <c r="J31" s="4" t="s">
        <v>13</v>
      </c>
      <c r="K31" s="4" t="s">
        <v>58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3</v>
      </c>
      <c r="G32" s="3">
        <v>29.5</v>
      </c>
      <c r="H32" s="5">
        <f t="shared" si="0"/>
        <v>12.4453125</v>
      </c>
      <c r="I32" s="5">
        <f t="shared" si="1"/>
        <v>37.3359375</v>
      </c>
      <c r="J32" s="4" t="s">
        <v>13</v>
      </c>
      <c r="K32" s="4" t="s">
        <v>58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33.33</v>
      </c>
      <c r="H33" s="5">
        <f t="shared" si="0"/>
        <v>14.061093749999998</v>
      </c>
      <c r="I33" s="5">
        <f t="shared" si="1"/>
        <v>14.061093749999998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</v>
      </c>
      <c r="G34" s="3">
        <v>24.95</v>
      </c>
      <c r="H34" s="5">
        <f t="shared" si="0"/>
        <v>10.52578125</v>
      </c>
      <c r="I34" s="5">
        <f t="shared" si="1"/>
        <v>10.52578125</v>
      </c>
      <c r="J34" s="4" t="s">
        <v>13</v>
      </c>
      <c r="K34" s="4" t="s">
        <v>58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1</v>
      </c>
      <c r="G35" s="3">
        <v>15.66</v>
      </c>
      <c r="H35" s="5">
        <f t="shared" si="0"/>
        <v>6.6065624999999999</v>
      </c>
      <c r="I35" s="5">
        <f t="shared" si="1"/>
        <v>6.6065624999999999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1</v>
      </c>
      <c r="G36" s="3">
        <v>15.66</v>
      </c>
      <c r="H36" s="5">
        <f t="shared" si="0"/>
        <v>6.6065624999999999</v>
      </c>
      <c r="I36" s="5">
        <f t="shared" si="1"/>
        <v>6.6065624999999999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1</v>
      </c>
      <c r="G37" s="3">
        <v>15.66</v>
      </c>
      <c r="H37" s="5">
        <f t="shared" si="0"/>
        <v>6.6065624999999999</v>
      </c>
      <c r="I37" s="5">
        <f t="shared" si="1"/>
        <v>6.6065624999999999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1</v>
      </c>
      <c r="G38" s="3">
        <v>31.8</v>
      </c>
      <c r="H38" s="5">
        <f t="shared" si="0"/>
        <v>13.415625000000002</v>
      </c>
      <c r="I38" s="5">
        <f t="shared" si="1"/>
        <v>13.415625000000002</v>
      </c>
      <c r="J38" s="4" t="s">
        <v>13</v>
      </c>
      <c r="K38" s="4" t="s">
        <v>58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2</v>
      </c>
      <c r="G39" s="3">
        <v>31.8</v>
      </c>
      <c r="H39" s="5">
        <f t="shared" si="0"/>
        <v>13.415625000000002</v>
      </c>
      <c r="I39" s="5">
        <f t="shared" si="1"/>
        <v>26.831250000000004</v>
      </c>
      <c r="J39" s="4" t="s">
        <v>13</v>
      </c>
      <c r="K39" s="4" t="s">
        <v>58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31.8</v>
      </c>
      <c r="H40" s="5">
        <f t="shared" si="0"/>
        <v>13.415625000000002</v>
      </c>
      <c r="I40" s="5">
        <f t="shared" si="1"/>
        <v>40.246875000000003</v>
      </c>
      <c r="J40" s="4" t="s">
        <v>13</v>
      </c>
      <c r="K40" s="4" t="s">
        <v>58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1</v>
      </c>
      <c r="G41" s="3">
        <v>31.8</v>
      </c>
      <c r="H41" s="5">
        <f t="shared" si="0"/>
        <v>13.415625000000002</v>
      </c>
      <c r="I41" s="5">
        <f t="shared" si="1"/>
        <v>13.415625000000002</v>
      </c>
      <c r="J41" s="4" t="s">
        <v>13</v>
      </c>
      <c r="K41" s="4" t="s">
        <v>58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1</v>
      </c>
      <c r="G42" s="3">
        <v>25</v>
      </c>
      <c r="H42" s="5">
        <f t="shared" si="0"/>
        <v>10.546875</v>
      </c>
      <c r="I42" s="5">
        <f t="shared" si="1"/>
        <v>10.546875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</v>
      </c>
      <c r="H43" s="5">
        <f t="shared" si="0"/>
        <v>10.546875</v>
      </c>
      <c r="I43" s="5">
        <f t="shared" si="1"/>
        <v>21.09375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4</v>
      </c>
      <c r="G44" s="3">
        <v>25</v>
      </c>
      <c r="H44" s="5">
        <f t="shared" si="0"/>
        <v>10.546875</v>
      </c>
      <c r="I44" s="5">
        <f t="shared" si="1"/>
        <v>42.1875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25</v>
      </c>
      <c r="H45" s="5">
        <f t="shared" si="0"/>
        <v>10.546875</v>
      </c>
      <c r="I45" s="5">
        <f t="shared" si="1"/>
        <v>10.546875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25</v>
      </c>
      <c r="H46" s="5">
        <f t="shared" si="0"/>
        <v>10.546875</v>
      </c>
      <c r="I46" s="5">
        <f t="shared" si="1"/>
        <v>10.546875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4</v>
      </c>
      <c r="G47" s="3">
        <v>25</v>
      </c>
      <c r="H47" s="5">
        <f t="shared" si="0"/>
        <v>10.546875</v>
      </c>
      <c r="I47" s="5">
        <f t="shared" si="1"/>
        <v>42.1875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5</v>
      </c>
      <c r="G48" s="3">
        <v>25</v>
      </c>
      <c r="H48" s="5">
        <f t="shared" si="0"/>
        <v>10.546875</v>
      </c>
      <c r="I48" s="5">
        <f t="shared" si="1"/>
        <v>52.734375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25</v>
      </c>
      <c r="H49" s="5">
        <f t="shared" si="0"/>
        <v>10.546875</v>
      </c>
      <c r="I49" s="5">
        <f t="shared" si="1"/>
        <v>31.640625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29.5</v>
      </c>
      <c r="H50" s="5">
        <f t="shared" si="0"/>
        <v>12.4453125</v>
      </c>
      <c r="I50" s="5">
        <f t="shared" si="1"/>
        <v>12.4453125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1</v>
      </c>
      <c r="G51" s="3">
        <v>31.8</v>
      </c>
      <c r="H51" s="5">
        <f t="shared" si="0"/>
        <v>13.415625000000002</v>
      </c>
      <c r="I51" s="5">
        <f t="shared" si="1"/>
        <v>13.415625000000002</v>
      </c>
      <c r="J51" s="4" t="s">
        <v>13</v>
      </c>
      <c r="K51" s="4" t="s">
        <v>58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2</v>
      </c>
      <c r="G52" s="3">
        <v>25</v>
      </c>
      <c r="H52" s="5">
        <f t="shared" si="0"/>
        <v>10.546875</v>
      </c>
      <c r="I52" s="5">
        <f t="shared" si="1"/>
        <v>21.09375</v>
      </c>
      <c r="J52" s="4" t="s">
        <v>13</v>
      </c>
      <c r="K52" s="4" t="s">
        <v>58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31.8</v>
      </c>
      <c r="H53" s="5">
        <f t="shared" si="0"/>
        <v>13.415625000000002</v>
      </c>
      <c r="I53" s="5">
        <f t="shared" si="1"/>
        <v>13.415625000000002</v>
      </c>
      <c r="J53" s="4" t="s">
        <v>13</v>
      </c>
      <c r="K53" s="4" t="s">
        <v>58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3</v>
      </c>
      <c r="G54" s="3">
        <v>29.5</v>
      </c>
      <c r="H54" s="5">
        <f t="shared" si="0"/>
        <v>12.4453125</v>
      </c>
      <c r="I54" s="5">
        <f t="shared" si="1"/>
        <v>37.3359375</v>
      </c>
      <c r="J54" s="4" t="s">
        <v>13</v>
      </c>
      <c r="K54" s="4" t="s">
        <v>58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3</v>
      </c>
      <c r="G55" s="3">
        <v>29.5</v>
      </c>
      <c r="H55" s="5">
        <f t="shared" si="0"/>
        <v>12.4453125</v>
      </c>
      <c r="I55" s="5">
        <f t="shared" si="1"/>
        <v>37.3359375</v>
      </c>
      <c r="J55" s="4" t="s">
        <v>13</v>
      </c>
      <c r="K55" s="4" t="s">
        <v>58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29.5</v>
      </c>
      <c r="H56" s="5">
        <f t="shared" si="0"/>
        <v>12.4453125</v>
      </c>
      <c r="I56" s="5">
        <f t="shared" si="1"/>
        <v>12.4453125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13.27</v>
      </c>
      <c r="H57" s="5">
        <f t="shared" si="0"/>
        <v>5.5982812500000003</v>
      </c>
      <c r="I57" s="5">
        <f t="shared" si="1"/>
        <v>11.196562500000001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5</v>
      </c>
      <c r="G58" s="3">
        <v>13.27</v>
      </c>
      <c r="H58" s="5">
        <f t="shared" si="0"/>
        <v>5.5982812500000003</v>
      </c>
      <c r="I58" s="5">
        <f t="shared" si="1"/>
        <v>27.991406250000001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5</v>
      </c>
      <c r="G59" s="3">
        <v>13.27</v>
      </c>
      <c r="H59" s="5">
        <f t="shared" si="0"/>
        <v>5.5982812500000003</v>
      </c>
      <c r="I59" s="5">
        <f t="shared" si="1"/>
        <v>27.991406250000001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2</v>
      </c>
      <c r="G60" s="3">
        <v>13.27</v>
      </c>
      <c r="H60" s="5">
        <f t="shared" si="0"/>
        <v>5.5982812500000003</v>
      </c>
      <c r="I60" s="5">
        <f t="shared" si="1"/>
        <v>11.196562500000001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29.5</v>
      </c>
      <c r="H61" s="5">
        <f t="shared" si="0"/>
        <v>12.4453125</v>
      </c>
      <c r="I61" s="5">
        <f t="shared" si="1"/>
        <v>12.4453125</v>
      </c>
      <c r="J61" s="4" t="s">
        <v>13</v>
      </c>
      <c r="K61" s="4" t="s">
        <v>58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</v>
      </c>
      <c r="G62" s="3">
        <v>13.27</v>
      </c>
      <c r="H62" s="5">
        <f t="shared" si="0"/>
        <v>5.5982812500000003</v>
      </c>
      <c r="I62" s="5">
        <f t="shared" si="1"/>
        <v>5.5982812500000003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1</v>
      </c>
      <c r="G63" s="3">
        <v>29.5</v>
      </c>
      <c r="H63" s="5">
        <f t="shared" si="0"/>
        <v>12.4453125</v>
      </c>
      <c r="I63" s="5">
        <f t="shared" si="1"/>
        <v>12.4453125</v>
      </c>
      <c r="J63" s="4" t="s">
        <v>13</v>
      </c>
      <c r="K63" s="4" t="s">
        <v>58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1</v>
      </c>
      <c r="G64" s="3">
        <v>17.39</v>
      </c>
      <c r="H64" s="5">
        <f t="shared" si="0"/>
        <v>7.3364062499999996</v>
      </c>
      <c r="I64" s="5">
        <f t="shared" si="1"/>
        <v>7.3364062499999996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1</v>
      </c>
      <c r="G65" s="3">
        <v>25</v>
      </c>
      <c r="H65" s="5">
        <f t="shared" si="0"/>
        <v>10.546875</v>
      </c>
      <c r="I65" s="5">
        <f t="shared" si="1"/>
        <v>10.546875</v>
      </c>
      <c r="J65" s="4" t="s">
        <v>13</v>
      </c>
      <c r="K65" s="4" t="s">
        <v>58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25</v>
      </c>
      <c r="H66" s="5">
        <f t="shared" si="0"/>
        <v>10.546875</v>
      </c>
      <c r="I66" s="5">
        <f t="shared" si="1"/>
        <v>31.640625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25</v>
      </c>
      <c r="H67" s="5">
        <f t="shared" si="0"/>
        <v>10.546875</v>
      </c>
      <c r="I67" s="5">
        <f t="shared" si="1"/>
        <v>10.546875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3</v>
      </c>
      <c r="G68" s="3">
        <v>25</v>
      </c>
      <c r="H68" s="5">
        <f t="shared" ref="H68:H81" si="2">G68*0.75*0.75*0.75</f>
        <v>10.546875</v>
      </c>
      <c r="I68" s="5">
        <f t="shared" ref="I68:I81" si="3">F68*H68</f>
        <v>31.640625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2</v>
      </c>
      <c r="G69" s="3">
        <v>25</v>
      </c>
      <c r="H69" s="5">
        <f t="shared" si="2"/>
        <v>10.546875</v>
      </c>
      <c r="I69" s="5">
        <f t="shared" si="3"/>
        <v>21.09375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29.5</v>
      </c>
      <c r="H70" s="5">
        <f t="shared" si="2"/>
        <v>12.4453125</v>
      </c>
      <c r="I70" s="5">
        <f t="shared" si="3"/>
        <v>24.890625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3</v>
      </c>
      <c r="G71" s="3">
        <v>29.5</v>
      </c>
      <c r="H71" s="5">
        <f t="shared" si="2"/>
        <v>12.4453125</v>
      </c>
      <c r="I71" s="5">
        <f t="shared" si="3"/>
        <v>37.3359375</v>
      </c>
      <c r="J71" s="4" t="s">
        <v>13</v>
      </c>
      <c r="K71" s="4" t="s">
        <v>58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0.13</v>
      </c>
      <c r="H72" s="5">
        <f t="shared" si="2"/>
        <v>5.4843749999999997E-2</v>
      </c>
      <c r="I72" s="5">
        <f t="shared" si="3"/>
        <v>5.4843749999999997E-2</v>
      </c>
      <c r="J72" s="4" t="s">
        <v>13</v>
      </c>
      <c r="K72" s="4" t="s">
        <v>58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17.39</v>
      </c>
      <c r="H73" s="5">
        <f t="shared" si="2"/>
        <v>7.3364062499999996</v>
      </c>
      <c r="I73" s="5">
        <f t="shared" si="3"/>
        <v>7.3364062499999996</v>
      </c>
      <c r="J73" s="4" t="s">
        <v>13</v>
      </c>
      <c r="K73" s="4" t="s">
        <v>58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25</v>
      </c>
      <c r="H74" s="5">
        <f t="shared" si="2"/>
        <v>10.546875</v>
      </c>
      <c r="I74" s="5">
        <f t="shared" si="3"/>
        <v>10.546875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29.5</v>
      </c>
      <c r="H75" s="5">
        <f t="shared" si="2"/>
        <v>12.4453125</v>
      </c>
      <c r="I75" s="5">
        <f t="shared" si="3"/>
        <v>37.3359375</v>
      </c>
      <c r="J75" s="4" t="s">
        <v>13</v>
      </c>
      <c r="K75" s="4" t="s">
        <v>58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29.5</v>
      </c>
      <c r="H76" s="5">
        <f t="shared" si="2"/>
        <v>12.4453125</v>
      </c>
      <c r="I76" s="5">
        <f t="shared" si="3"/>
        <v>12.4453125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29.5</v>
      </c>
      <c r="H77" s="5">
        <f t="shared" si="2"/>
        <v>12.4453125</v>
      </c>
      <c r="I77" s="5">
        <f t="shared" si="3"/>
        <v>12.4453125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17.39</v>
      </c>
      <c r="H78" s="5">
        <f t="shared" si="2"/>
        <v>7.3364062499999996</v>
      </c>
      <c r="I78" s="5">
        <f t="shared" si="3"/>
        <v>14.672812499999999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5</v>
      </c>
      <c r="G79" s="3">
        <v>17.39</v>
      </c>
      <c r="H79" s="5">
        <f t="shared" si="2"/>
        <v>7.3364062499999996</v>
      </c>
      <c r="I79" s="5">
        <f t="shared" si="3"/>
        <v>36.682031249999994</v>
      </c>
      <c r="J79" s="4" t="s">
        <v>13</v>
      </c>
      <c r="K79" s="4" t="s">
        <v>58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2</v>
      </c>
      <c r="G80" s="3">
        <v>17.39</v>
      </c>
      <c r="H80" s="5">
        <f t="shared" si="2"/>
        <v>7.3364062499999996</v>
      </c>
      <c r="I80" s="5">
        <f t="shared" si="3"/>
        <v>14.672812499999999</v>
      </c>
      <c r="J80" s="4" t="s">
        <v>13</v>
      </c>
      <c r="K80" s="4" t="s">
        <v>58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17.39</v>
      </c>
      <c r="H81" s="5">
        <f t="shared" si="2"/>
        <v>7.3364062499999996</v>
      </c>
      <c r="I81" s="5">
        <f t="shared" si="3"/>
        <v>7.3364062499999996</v>
      </c>
      <c r="J81" s="4" t="s">
        <v>13</v>
      </c>
      <c r="K81" s="4" t="s">
        <v>58</v>
      </c>
    </row>
    <row r="82" spans="1:11" x14ac:dyDescent="0.2">
      <c r="A82" s="3"/>
      <c r="B82" s="4" t="s">
        <v>251</v>
      </c>
      <c r="C82" s="3"/>
      <c r="D82" s="3"/>
      <c r="E82" s="3"/>
      <c r="F82" s="3">
        <v>156</v>
      </c>
      <c r="G82" s="3"/>
      <c r="H82" s="5">
        <f t="shared" ref="H82" si="4">G82*0.9</f>
        <v>0</v>
      </c>
      <c r="I82" s="5">
        <f>SUM(I3:I81)</f>
        <v>1594.9110937499997</v>
      </c>
      <c r="J82" s="3"/>
      <c r="K8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EE7A-EF76-D04E-8B70-08BEC2E38CE4}">
  <dimension ref="A1:K150"/>
  <sheetViews>
    <sheetView zoomScaleNormal="100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2150</v>
      </c>
      <c r="C3" s="4" t="s">
        <v>2151</v>
      </c>
      <c r="D3" s="4" t="s">
        <v>2152</v>
      </c>
      <c r="E3" s="4" t="s">
        <v>12</v>
      </c>
      <c r="F3" s="3">
        <v>1</v>
      </c>
      <c r="G3" s="3">
        <v>0.13</v>
      </c>
      <c r="H3" s="5">
        <f>G3*0.75*0.75*0.75</f>
        <v>5.4843749999999997E-2</v>
      </c>
      <c r="I3" s="5">
        <f>F3*H3</f>
        <v>5.4843749999999997E-2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2153</v>
      </c>
      <c r="C4" s="4" t="s">
        <v>2154</v>
      </c>
      <c r="D4" s="4" t="s">
        <v>2155</v>
      </c>
      <c r="E4" s="4" t="s">
        <v>12</v>
      </c>
      <c r="F4" s="3">
        <v>2</v>
      </c>
      <c r="G4" s="3">
        <v>0.13</v>
      </c>
      <c r="H4" s="5">
        <f t="shared" ref="H4:H67" si="0">G4*0.75*0.75*0.75</f>
        <v>5.4843749999999997E-2</v>
      </c>
      <c r="I4" s="5">
        <f t="shared" ref="I4:I67" si="1">F4*H4</f>
        <v>0.10968749999999999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2156</v>
      </c>
      <c r="C5" s="4" t="s">
        <v>2157</v>
      </c>
      <c r="D5" s="4" t="s">
        <v>2158</v>
      </c>
      <c r="E5" s="4" t="s">
        <v>12</v>
      </c>
      <c r="F5" s="3">
        <v>1</v>
      </c>
      <c r="G5" s="3">
        <v>0.13</v>
      </c>
      <c r="H5" s="5">
        <f t="shared" si="0"/>
        <v>5.4843749999999997E-2</v>
      </c>
      <c r="I5" s="5">
        <f t="shared" si="1"/>
        <v>5.4843749999999997E-2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2159</v>
      </c>
      <c r="C6" s="4" t="s">
        <v>2160</v>
      </c>
      <c r="D6" s="4" t="s">
        <v>2161</v>
      </c>
      <c r="E6" s="4" t="s">
        <v>12</v>
      </c>
      <c r="F6" s="3">
        <v>2</v>
      </c>
      <c r="G6" s="3">
        <v>21.24</v>
      </c>
      <c r="H6" s="5">
        <f t="shared" si="0"/>
        <v>8.9606250000000003</v>
      </c>
      <c r="I6" s="5">
        <f t="shared" si="1"/>
        <v>17.921250000000001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2162</v>
      </c>
      <c r="C7" s="4" t="s">
        <v>2163</v>
      </c>
      <c r="D7" s="4" t="s">
        <v>2164</v>
      </c>
      <c r="E7" s="4" t="s">
        <v>12</v>
      </c>
      <c r="F7" s="3">
        <v>1</v>
      </c>
      <c r="G7" s="3">
        <v>0.13</v>
      </c>
      <c r="H7" s="5">
        <f t="shared" si="0"/>
        <v>5.4843749999999997E-2</v>
      </c>
      <c r="I7" s="5">
        <f t="shared" si="1"/>
        <v>5.4843749999999997E-2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2165</v>
      </c>
      <c r="C8" s="4" t="s">
        <v>2166</v>
      </c>
      <c r="D8" s="4" t="s">
        <v>2167</v>
      </c>
      <c r="E8" s="4" t="s">
        <v>12</v>
      </c>
      <c r="F8" s="3">
        <v>1</v>
      </c>
      <c r="G8" s="3">
        <v>0.13</v>
      </c>
      <c r="H8" s="5">
        <f t="shared" si="0"/>
        <v>5.4843749999999997E-2</v>
      </c>
      <c r="I8" s="5">
        <f t="shared" si="1"/>
        <v>5.4843749999999997E-2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2168</v>
      </c>
      <c r="C9" s="4" t="s">
        <v>2169</v>
      </c>
      <c r="D9" s="4" t="s">
        <v>2170</v>
      </c>
      <c r="E9" s="4" t="s">
        <v>12</v>
      </c>
      <c r="F9" s="3">
        <v>1</v>
      </c>
      <c r="G9" s="3">
        <v>13.94</v>
      </c>
      <c r="H9" s="5">
        <f t="shared" si="0"/>
        <v>5.8809374999999999</v>
      </c>
      <c r="I9" s="5">
        <f t="shared" si="1"/>
        <v>5.8809374999999999</v>
      </c>
      <c r="J9" s="4" t="s">
        <v>550</v>
      </c>
      <c r="K9" s="4" t="s">
        <v>14</v>
      </c>
    </row>
    <row r="10" spans="1:11" x14ac:dyDescent="0.2">
      <c r="A10" s="3">
        <v>8</v>
      </c>
      <c r="B10" s="4" t="s">
        <v>2171</v>
      </c>
      <c r="C10" s="4" t="s">
        <v>2172</v>
      </c>
      <c r="D10" s="4" t="s">
        <v>2173</v>
      </c>
      <c r="E10" s="4" t="s">
        <v>12</v>
      </c>
      <c r="F10" s="3">
        <v>1</v>
      </c>
      <c r="G10" s="3">
        <v>0.13</v>
      </c>
      <c r="H10" s="5">
        <f t="shared" si="0"/>
        <v>5.4843749999999997E-2</v>
      </c>
      <c r="I10" s="5">
        <f t="shared" si="1"/>
        <v>5.4843749999999997E-2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2174</v>
      </c>
      <c r="C11" s="4" t="s">
        <v>2175</v>
      </c>
      <c r="D11" s="4" t="s">
        <v>2176</v>
      </c>
      <c r="E11" s="4" t="s">
        <v>12</v>
      </c>
      <c r="F11" s="3">
        <v>1</v>
      </c>
      <c r="G11" s="3">
        <v>13.94</v>
      </c>
      <c r="H11" s="5">
        <f t="shared" si="0"/>
        <v>5.8809374999999999</v>
      </c>
      <c r="I11" s="5">
        <f t="shared" si="1"/>
        <v>5.8809374999999999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2177</v>
      </c>
      <c r="C12" s="4" t="s">
        <v>2178</v>
      </c>
      <c r="D12" s="4" t="s">
        <v>2179</v>
      </c>
      <c r="E12" s="4" t="s">
        <v>12</v>
      </c>
      <c r="F12" s="3">
        <v>1</v>
      </c>
      <c r="G12" s="3">
        <v>13.94</v>
      </c>
      <c r="H12" s="5">
        <f t="shared" si="0"/>
        <v>5.8809374999999999</v>
      </c>
      <c r="I12" s="5">
        <f t="shared" si="1"/>
        <v>5.8809374999999999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2180</v>
      </c>
      <c r="C13" s="4" t="s">
        <v>2181</v>
      </c>
      <c r="D13" s="4" t="s">
        <v>2182</v>
      </c>
      <c r="E13" s="4" t="s">
        <v>12</v>
      </c>
      <c r="F13" s="3">
        <v>1</v>
      </c>
      <c r="G13" s="3">
        <v>37.83</v>
      </c>
      <c r="H13" s="5">
        <f t="shared" si="0"/>
        <v>15.959531249999998</v>
      </c>
      <c r="I13" s="5">
        <f t="shared" si="1"/>
        <v>15.959531249999998</v>
      </c>
      <c r="J13" s="4" t="s">
        <v>13</v>
      </c>
      <c r="K13" s="4" t="s">
        <v>258</v>
      </c>
    </row>
    <row r="14" spans="1:11" x14ac:dyDescent="0.2">
      <c r="A14" s="3">
        <v>12</v>
      </c>
      <c r="B14" s="4" t="s">
        <v>319</v>
      </c>
      <c r="C14" s="4" t="s">
        <v>320</v>
      </c>
      <c r="D14" s="4" t="s">
        <v>321</v>
      </c>
      <c r="E14" s="4" t="s">
        <v>12</v>
      </c>
      <c r="F14" s="3">
        <v>1</v>
      </c>
      <c r="G14" s="3">
        <v>40.9</v>
      </c>
      <c r="H14" s="5">
        <f t="shared" si="0"/>
        <v>17.254687499999999</v>
      </c>
      <c r="I14" s="5">
        <f t="shared" si="1"/>
        <v>17.254687499999999</v>
      </c>
      <c r="J14" s="4" t="s">
        <v>13</v>
      </c>
      <c r="K14" s="4" t="s">
        <v>258</v>
      </c>
    </row>
    <row r="15" spans="1:11" x14ac:dyDescent="0.2">
      <c r="A15" s="3">
        <v>13</v>
      </c>
      <c r="B15" s="4" t="s">
        <v>2183</v>
      </c>
      <c r="C15" s="4" t="s">
        <v>2184</v>
      </c>
      <c r="D15" s="4" t="s">
        <v>2185</v>
      </c>
      <c r="E15" s="4" t="s">
        <v>12</v>
      </c>
      <c r="F15" s="3">
        <v>1</v>
      </c>
      <c r="G15" s="3">
        <v>44.73</v>
      </c>
      <c r="H15" s="5">
        <f t="shared" si="0"/>
        <v>18.870468750000001</v>
      </c>
      <c r="I15" s="5">
        <f t="shared" si="1"/>
        <v>18.870468750000001</v>
      </c>
      <c r="J15" s="4" t="s">
        <v>550</v>
      </c>
      <c r="K15" s="4" t="s">
        <v>479</v>
      </c>
    </row>
    <row r="16" spans="1:11" x14ac:dyDescent="0.2">
      <c r="A16" s="3">
        <v>14</v>
      </c>
      <c r="B16" s="4" t="s">
        <v>2186</v>
      </c>
      <c r="C16" s="4" t="s">
        <v>2187</v>
      </c>
      <c r="D16" s="4" t="s">
        <v>2188</v>
      </c>
      <c r="E16" s="4" t="s">
        <v>12</v>
      </c>
      <c r="F16" s="3">
        <v>1</v>
      </c>
      <c r="G16" s="3">
        <v>33.18</v>
      </c>
      <c r="H16" s="5">
        <f t="shared" si="0"/>
        <v>13.9978125</v>
      </c>
      <c r="I16" s="5">
        <f t="shared" si="1"/>
        <v>13.9978125</v>
      </c>
      <c r="J16" s="4" t="s">
        <v>13</v>
      </c>
      <c r="K16" s="4" t="s">
        <v>258</v>
      </c>
    </row>
    <row r="17" spans="1:11" x14ac:dyDescent="0.2">
      <c r="A17" s="3">
        <v>15</v>
      </c>
      <c r="B17" s="4" t="s">
        <v>2189</v>
      </c>
      <c r="C17" s="4" t="s">
        <v>2190</v>
      </c>
      <c r="D17" s="4" t="s">
        <v>2191</v>
      </c>
      <c r="E17" s="4" t="s">
        <v>12</v>
      </c>
      <c r="F17" s="3">
        <v>2</v>
      </c>
      <c r="G17" s="3">
        <v>33.18</v>
      </c>
      <c r="H17" s="5">
        <f t="shared" si="0"/>
        <v>13.9978125</v>
      </c>
      <c r="I17" s="5">
        <f t="shared" si="1"/>
        <v>27.995625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2192</v>
      </c>
      <c r="C18" s="4" t="s">
        <v>2193</v>
      </c>
      <c r="D18" s="4" t="s">
        <v>2194</v>
      </c>
      <c r="E18" s="4" t="s">
        <v>12</v>
      </c>
      <c r="F18" s="3">
        <v>1</v>
      </c>
      <c r="G18" s="3">
        <v>37.83</v>
      </c>
      <c r="H18" s="5">
        <f t="shared" si="0"/>
        <v>15.959531249999998</v>
      </c>
      <c r="I18" s="5">
        <f t="shared" si="1"/>
        <v>15.959531249999998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2195</v>
      </c>
      <c r="C19" s="4" t="s">
        <v>2196</v>
      </c>
      <c r="D19" s="4" t="s">
        <v>2197</v>
      </c>
      <c r="E19" s="4" t="s">
        <v>12</v>
      </c>
      <c r="F19" s="3">
        <v>1</v>
      </c>
      <c r="G19" s="3">
        <v>30.79</v>
      </c>
      <c r="H19" s="5">
        <f t="shared" si="0"/>
        <v>12.989531250000001</v>
      </c>
      <c r="I19" s="5">
        <f t="shared" si="1"/>
        <v>12.989531250000001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2198</v>
      </c>
      <c r="C20" s="4" t="s">
        <v>2199</v>
      </c>
      <c r="D20" s="4" t="s">
        <v>2200</v>
      </c>
      <c r="E20" s="4" t="s">
        <v>12</v>
      </c>
      <c r="F20" s="3">
        <v>1</v>
      </c>
      <c r="G20" s="3">
        <v>17.39</v>
      </c>
      <c r="H20" s="5">
        <f t="shared" si="0"/>
        <v>7.3364062499999996</v>
      </c>
      <c r="I20" s="5">
        <f t="shared" si="1"/>
        <v>7.3364062499999996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185</v>
      </c>
      <c r="C21" s="4" t="s">
        <v>186</v>
      </c>
      <c r="D21" s="4" t="s">
        <v>187</v>
      </c>
      <c r="E21" s="4" t="s">
        <v>12</v>
      </c>
      <c r="F21" s="3">
        <v>1</v>
      </c>
      <c r="G21" s="3">
        <v>13.27</v>
      </c>
      <c r="H21" s="5">
        <f t="shared" si="0"/>
        <v>5.5982812500000003</v>
      </c>
      <c r="I21" s="5">
        <f t="shared" si="1"/>
        <v>5.5982812500000003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2201</v>
      </c>
      <c r="C22" s="4" t="s">
        <v>2202</v>
      </c>
      <c r="D22" s="4" t="s">
        <v>2203</v>
      </c>
      <c r="E22" s="4" t="s">
        <v>12</v>
      </c>
      <c r="F22" s="3">
        <v>1</v>
      </c>
      <c r="G22" s="3">
        <v>25</v>
      </c>
      <c r="H22" s="5">
        <f t="shared" si="0"/>
        <v>10.546875</v>
      </c>
      <c r="I22" s="5">
        <f t="shared" si="1"/>
        <v>10.546875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218</v>
      </c>
      <c r="C23" s="4" t="s">
        <v>219</v>
      </c>
      <c r="D23" s="4" t="s">
        <v>220</v>
      </c>
      <c r="E23" s="4" t="s">
        <v>12</v>
      </c>
      <c r="F23" s="3">
        <v>1</v>
      </c>
      <c r="G23" s="3">
        <v>29.5</v>
      </c>
      <c r="H23" s="5">
        <f t="shared" si="0"/>
        <v>12.4453125</v>
      </c>
      <c r="I23" s="5">
        <f t="shared" si="1"/>
        <v>12.4453125</v>
      </c>
      <c r="J23" s="4" t="s">
        <v>13</v>
      </c>
      <c r="K23" s="4" t="s">
        <v>58</v>
      </c>
    </row>
    <row r="24" spans="1:11" x14ac:dyDescent="0.2">
      <c r="A24" s="3">
        <v>22</v>
      </c>
      <c r="B24" s="4" t="s">
        <v>2204</v>
      </c>
      <c r="C24" s="4" t="s">
        <v>2205</v>
      </c>
      <c r="D24" s="4" t="s">
        <v>2206</v>
      </c>
      <c r="E24" s="4" t="s">
        <v>12</v>
      </c>
      <c r="F24" s="3">
        <v>1</v>
      </c>
      <c r="G24" s="3">
        <v>37.83</v>
      </c>
      <c r="H24" s="5">
        <f t="shared" si="0"/>
        <v>15.959531249999998</v>
      </c>
      <c r="I24" s="5">
        <f t="shared" si="1"/>
        <v>15.959531249999998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2207</v>
      </c>
      <c r="C25" s="4" t="s">
        <v>2208</v>
      </c>
      <c r="D25" s="4" t="s">
        <v>2209</v>
      </c>
      <c r="E25" s="4" t="s">
        <v>12</v>
      </c>
      <c r="F25" s="3">
        <v>1</v>
      </c>
      <c r="G25" s="3">
        <v>33.18</v>
      </c>
      <c r="H25" s="5">
        <f t="shared" si="0"/>
        <v>13.9978125</v>
      </c>
      <c r="I25" s="5">
        <f t="shared" si="1"/>
        <v>13.9978125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2210</v>
      </c>
      <c r="C26" s="4" t="s">
        <v>2211</v>
      </c>
      <c r="D26" s="4" t="s">
        <v>2212</v>
      </c>
      <c r="E26" s="4" t="s">
        <v>12</v>
      </c>
      <c r="F26" s="3">
        <v>1</v>
      </c>
      <c r="G26" s="3">
        <v>34.909999999999997</v>
      </c>
      <c r="H26" s="5">
        <f t="shared" si="0"/>
        <v>14.727656249999997</v>
      </c>
      <c r="I26" s="5">
        <f t="shared" si="1"/>
        <v>14.727656249999997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236</v>
      </c>
      <c r="C27" s="4" t="s">
        <v>237</v>
      </c>
      <c r="D27" s="4" t="s">
        <v>238</v>
      </c>
      <c r="E27" s="4" t="s">
        <v>12</v>
      </c>
      <c r="F27" s="3">
        <v>1</v>
      </c>
      <c r="G27" s="3">
        <v>29.5</v>
      </c>
      <c r="H27" s="5">
        <f t="shared" si="0"/>
        <v>12.4453125</v>
      </c>
      <c r="I27" s="5">
        <f t="shared" si="1"/>
        <v>12.4453125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2213</v>
      </c>
      <c r="C28" s="4" t="s">
        <v>2214</v>
      </c>
      <c r="D28" s="4" t="s">
        <v>2215</v>
      </c>
      <c r="E28" s="4" t="s">
        <v>12</v>
      </c>
      <c r="F28" s="3">
        <v>2</v>
      </c>
      <c r="G28" s="3">
        <v>31.8</v>
      </c>
      <c r="H28" s="5">
        <f t="shared" si="0"/>
        <v>13.415625000000002</v>
      </c>
      <c r="I28" s="5">
        <f t="shared" si="1"/>
        <v>26.831250000000004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2216</v>
      </c>
      <c r="C29" s="4" t="s">
        <v>2217</v>
      </c>
      <c r="D29" s="4" t="s">
        <v>2218</v>
      </c>
      <c r="E29" s="4" t="s">
        <v>12</v>
      </c>
      <c r="F29" s="3">
        <v>1</v>
      </c>
      <c r="G29" s="3">
        <v>20.309999999999999</v>
      </c>
      <c r="H29" s="5">
        <f t="shared" si="0"/>
        <v>8.5682812499999983</v>
      </c>
      <c r="I29" s="5">
        <f t="shared" si="1"/>
        <v>8.5682812499999983</v>
      </c>
      <c r="J29" s="4" t="s">
        <v>13</v>
      </c>
      <c r="K29" s="4" t="s">
        <v>58</v>
      </c>
    </row>
    <row r="30" spans="1:11" x14ac:dyDescent="0.2">
      <c r="A30" s="3">
        <v>28</v>
      </c>
      <c r="B30" s="4" t="s">
        <v>2219</v>
      </c>
      <c r="C30" s="4" t="s">
        <v>2220</v>
      </c>
      <c r="D30" s="4" t="s">
        <v>2221</v>
      </c>
      <c r="E30" s="4" t="s">
        <v>12</v>
      </c>
      <c r="F30" s="3">
        <v>1</v>
      </c>
      <c r="G30" s="3">
        <v>28.51</v>
      </c>
      <c r="H30" s="5">
        <f t="shared" si="0"/>
        <v>12.027656250000001</v>
      </c>
      <c r="I30" s="5">
        <f t="shared" si="1"/>
        <v>12.027656250000001</v>
      </c>
      <c r="J30" s="4" t="s">
        <v>550</v>
      </c>
      <c r="K30" s="4" t="s">
        <v>258</v>
      </c>
    </row>
    <row r="31" spans="1:11" x14ac:dyDescent="0.2">
      <c r="A31" s="3">
        <v>29</v>
      </c>
      <c r="B31" s="4" t="s">
        <v>2222</v>
      </c>
      <c r="C31" s="4" t="s">
        <v>2223</v>
      </c>
      <c r="D31" s="4" t="s">
        <v>2224</v>
      </c>
      <c r="E31" s="4" t="s">
        <v>12</v>
      </c>
      <c r="F31" s="3">
        <v>1</v>
      </c>
      <c r="G31" s="3">
        <v>26.68</v>
      </c>
      <c r="H31" s="5">
        <f t="shared" si="0"/>
        <v>11.255624999999998</v>
      </c>
      <c r="I31" s="5">
        <f t="shared" si="1"/>
        <v>11.255624999999998</v>
      </c>
      <c r="J31" s="4" t="s">
        <v>550</v>
      </c>
      <c r="K31" s="4" t="s">
        <v>258</v>
      </c>
    </row>
    <row r="32" spans="1:11" x14ac:dyDescent="0.2">
      <c r="A32" s="3">
        <v>30</v>
      </c>
      <c r="B32" s="4" t="s">
        <v>2225</v>
      </c>
      <c r="C32" s="4" t="s">
        <v>2226</v>
      </c>
      <c r="D32" s="4" t="s">
        <v>2227</v>
      </c>
      <c r="E32" s="4" t="s">
        <v>12</v>
      </c>
      <c r="F32" s="3">
        <v>1</v>
      </c>
      <c r="G32" s="3">
        <v>34.909999999999997</v>
      </c>
      <c r="H32" s="5">
        <f t="shared" si="0"/>
        <v>14.727656249999997</v>
      </c>
      <c r="I32" s="5">
        <f t="shared" si="1"/>
        <v>14.727656249999997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2228</v>
      </c>
      <c r="C33" s="4" t="s">
        <v>2229</v>
      </c>
      <c r="D33" s="4" t="s">
        <v>2230</v>
      </c>
      <c r="E33" s="4" t="s">
        <v>12</v>
      </c>
      <c r="F33" s="3">
        <v>1</v>
      </c>
      <c r="G33" s="3">
        <v>0.13</v>
      </c>
      <c r="H33" s="5">
        <f t="shared" si="0"/>
        <v>5.4843749999999997E-2</v>
      </c>
      <c r="I33" s="5">
        <f t="shared" si="1"/>
        <v>5.4843749999999997E-2</v>
      </c>
      <c r="J33" s="4" t="s">
        <v>13</v>
      </c>
      <c r="K33" s="4" t="s">
        <v>58</v>
      </c>
    </row>
    <row r="34" spans="1:11" x14ac:dyDescent="0.2">
      <c r="A34" s="3">
        <v>32</v>
      </c>
      <c r="B34" s="4" t="s">
        <v>2231</v>
      </c>
      <c r="C34" s="4" t="s">
        <v>2232</v>
      </c>
      <c r="D34" s="4" t="s">
        <v>2233</v>
      </c>
      <c r="E34" s="4" t="s">
        <v>12</v>
      </c>
      <c r="F34" s="3">
        <v>2</v>
      </c>
      <c r="G34" s="3">
        <v>29.07</v>
      </c>
      <c r="H34" s="5">
        <f t="shared" si="0"/>
        <v>12.26390625</v>
      </c>
      <c r="I34" s="5">
        <f t="shared" si="1"/>
        <v>24.5278125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2234</v>
      </c>
      <c r="C35" s="4" t="s">
        <v>2235</v>
      </c>
      <c r="D35" s="4" t="s">
        <v>2236</v>
      </c>
      <c r="E35" s="4" t="s">
        <v>12</v>
      </c>
      <c r="F35" s="3">
        <v>1</v>
      </c>
      <c r="G35" s="3">
        <v>22.03</v>
      </c>
      <c r="H35" s="5">
        <f t="shared" si="0"/>
        <v>9.2939062500000009</v>
      </c>
      <c r="I35" s="5">
        <f t="shared" si="1"/>
        <v>9.2939062500000009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2237</v>
      </c>
      <c r="C36" s="4" t="s">
        <v>2238</v>
      </c>
      <c r="D36" s="4" t="s">
        <v>2239</v>
      </c>
      <c r="E36" s="4" t="s">
        <v>12</v>
      </c>
      <c r="F36" s="3">
        <v>1</v>
      </c>
      <c r="G36" s="3">
        <v>28.51</v>
      </c>
      <c r="H36" s="5">
        <f t="shared" si="0"/>
        <v>12.027656250000001</v>
      </c>
      <c r="I36" s="5">
        <f t="shared" si="1"/>
        <v>12.027656250000001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2240</v>
      </c>
      <c r="C37" s="4" t="s">
        <v>2241</v>
      </c>
      <c r="D37" s="4" t="s">
        <v>2242</v>
      </c>
      <c r="E37" s="4" t="s">
        <v>12</v>
      </c>
      <c r="F37" s="3">
        <v>1</v>
      </c>
      <c r="G37" s="3">
        <v>17.39</v>
      </c>
      <c r="H37" s="5">
        <f t="shared" si="0"/>
        <v>7.3364062499999996</v>
      </c>
      <c r="I37" s="5">
        <f t="shared" si="1"/>
        <v>7.3364062499999996</v>
      </c>
      <c r="J37" s="4" t="s">
        <v>13</v>
      </c>
      <c r="K37" s="4" t="s">
        <v>566</v>
      </c>
    </row>
    <row r="38" spans="1:11" x14ac:dyDescent="0.2">
      <c r="A38" s="3">
        <v>36</v>
      </c>
      <c r="B38" s="4" t="s">
        <v>2243</v>
      </c>
      <c r="C38" s="4" t="s">
        <v>2244</v>
      </c>
      <c r="D38" s="4" t="s">
        <v>2245</v>
      </c>
      <c r="E38" s="4" t="s">
        <v>12</v>
      </c>
      <c r="F38" s="3">
        <v>1</v>
      </c>
      <c r="G38" s="3">
        <v>29.07</v>
      </c>
      <c r="H38" s="5">
        <f t="shared" si="0"/>
        <v>12.26390625</v>
      </c>
      <c r="I38" s="5">
        <f t="shared" si="1"/>
        <v>12.26390625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2246</v>
      </c>
      <c r="C39" s="4" t="s">
        <v>2247</v>
      </c>
      <c r="D39" s="4" t="s">
        <v>2248</v>
      </c>
      <c r="E39" s="4" t="s">
        <v>12</v>
      </c>
      <c r="F39" s="3">
        <v>1</v>
      </c>
      <c r="G39" s="3">
        <v>29.07</v>
      </c>
      <c r="H39" s="5">
        <f t="shared" si="0"/>
        <v>12.26390625</v>
      </c>
      <c r="I39" s="5">
        <f t="shared" si="1"/>
        <v>12.26390625</v>
      </c>
      <c r="J39" s="4" t="s">
        <v>550</v>
      </c>
      <c r="K39" s="4" t="s">
        <v>258</v>
      </c>
    </row>
    <row r="40" spans="1:11" x14ac:dyDescent="0.2">
      <c r="A40" s="3">
        <v>38</v>
      </c>
      <c r="B40" s="4" t="s">
        <v>2249</v>
      </c>
      <c r="C40" s="4" t="s">
        <v>2250</v>
      </c>
      <c r="D40" s="4" t="s">
        <v>2251</v>
      </c>
      <c r="E40" s="4" t="s">
        <v>12</v>
      </c>
      <c r="F40" s="3">
        <v>1</v>
      </c>
      <c r="G40" s="3">
        <v>37.83</v>
      </c>
      <c r="H40" s="5">
        <f t="shared" si="0"/>
        <v>15.959531249999998</v>
      </c>
      <c r="I40" s="5">
        <f t="shared" si="1"/>
        <v>15.959531249999998</v>
      </c>
      <c r="J40" s="4" t="s">
        <v>13</v>
      </c>
      <c r="K40" s="4" t="s">
        <v>479</v>
      </c>
    </row>
    <row r="41" spans="1:11" x14ac:dyDescent="0.2">
      <c r="A41" s="3">
        <v>39</v>
      </c>
      <c r="B41" s="4" t="s">
        <v>2252</v>
      </c>
      <c r="C41" s="4" t="s">
        <v>2253</v>
      </c>
      <c r="D41" s="4" t="s">
        <v>2254</v>
      </c>
      <c r="E41" s="4" t="s">
        <v>12</v>
      </c>
      <c r="F41" s="3">
        <v>1</v>
      </c>
      <c r="G41" s="3">
        <v>33.18</v>
      </c>
      <c r="H41" s="5">
        <f t="shared" si="0"/>
        <v>13.9978125</v>
      </c>
      <c r="I41" s="5">
        <f t="shared" si="1"/>
        <v>13.9978125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2255</v>
      </c>
      <c r="C42" s="4" t="s">
        <v>2256</v>
      </c>
      <c r="D42" s="4" t="s">
        <v>2257</v>
      </c>
      <c r="E42" s="4" t="s">
        <v>12</v>
      </c>
      <c r="F42" s="3">
        <v>1</v>
      </c>
      <c r="G42" s="3">
        <v>34.909999999999997</v>
      </c>
      <c r="H42" s="5">
        <f t="shared" si="0"/>
        <v>14.727656249999997</v>
      </c>
      <c r="I42" s="5">
        <f t="shared" si="1"/>
        <v>14.727656249999997</v>
      </c>
      <c r="J42" s="4" t="s">
        <v>550</v>
      </c>
      <c r="K42" s="4" t="s">
        <v>479</v>
      </c>
    </row>
    <row r="43" spans="1:11" x14ac:dyDescent="0.2">
      <c r="A43" s="3">
        <v>41</v>
      </c>
      <c r="B43" s="4" t="s">
        <v>2258</v>
      </c>
      <c r="C43" s="4" t="s">
        <v>2259</v>
      </c>
      <c r="D43" s="4" t="s">
        <v>2260</v>
      </c>
      <c r="E43" s="4" t="s">
        <v>12</v>
      </c>
      <c r="F43" s="3">
        <v>1</v>
      </c>
      <c r="G43" s="3">
        <v>34.909999999999997</v>
      </c>
      <c r="H43" s="5">
        <f t="shared" si="0"/>
        <v>14.727656249999997</v>
      </c>
      <c r="I43" s="5">
        <f t="shared" si="1"/>
        <v>14.727656249999997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2261</v>
      </c>
      <c r="C44" s="4" t="s">
        <v>2262</v>
      </c>
      <c r="D44" s="4" t="s">
        <v>2263</v>
      </c>
      <c r="E44" s="4" t="s">
        <v>12</v>
      </c>
      <c r="F44" s="3">
        <v>2</v>
      </c>
      <c r="G44" s="3">
        <v>33.18</v>
      </c>
      <c r="H44" s="5">
        <f t="shared" si="0"/>
        <v>13.9978125</v>
      </c>
      <c r="I44" s="5">
        <f t="shared" si="1"/>
        <v>27.995625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2264</v>
      </c>
      <c r="C45" s="4" t="s">
        <v>2265</v>
      </c>
      <c r="D45" s="4" t="s">
        <v>2266</v>
      </c>
      <c r="E45" s="4" t="s">
        <v>12</v>
      </c>
      <c r="F45" s="3">
        <v>1</v>
      </c>
      <c r="G45" s="3">
        <v>28.51</v>
      </c>
      <c r="H45" s="5">
        <f t="shared" si="0"/>
        <v>12.027656250000001</v>
      </c>
      <c r="I45" s="5">
        <f t="shared" si="1"/>
        <v>12.027656250000001</v>
      </c>
      <c r="J45" s="4" t="s">
        <v>550</v>
      </c>
      <c r="K45" s="4" t="s">
        <v>258</v>
      </c>
    </row>
    <row r="46" spans="1:11" x14ac:dyDescent="0.2">
      <c r="A46" s="3">
        <v>44</v>
      </c>
      <c r="B46" s="4" t="s">
        <v>2267</v>
      </c>
      <c r="C46" s="4" t="s">
        <v>2268</v>
      </c>
      <c r="D46" s="4" t="s">
        <v>2269</v>
      </c>
      <c r="E46" s="4" t="s">
        <v>12</v>
      </c>
      <c r="F46" s="3">
        <v>1</v>
      </c>
      <c r="G46" s="3">
        <v>30.79</v>
      </c>
      <c r="H46" s="5">
        <f t="shared" si="0"/>
        <v>12.989531250000001</v>
      </c>
      <c r="I46" s="5">
        <f t="shared" si="1"/>
        <v>12.989531250000001</v>
      </c>
      <c r="J46" s="4" t="s">
        <v>13</v>
      </c>
      <c r="K46" s="4" t="s">
        <v>378</v>
      </c>
    </row>
    <row r="47" spans="1:11" x14ac:dyDescent="0.2">
      <c r="A47" s="3">
        <v>45</v>
      </c>
      <c r="B47" s="4" t="s">
        <v>2270</v>
      </c>
      <c r="C47" s="4" t="s">
        <v>2271</v>
      </c>
      <c r="D47" s="4" t="s">
        <v>2272</v>
      </c>
      <c r="E47" s="4" t="s">
        <v>12</v>
      </c>
      <c r="F47" s="3">
        <v>2</v>
      </c>
      <c r="G47" s="3">
        <v>30.79</v>
      </c>
      <c r="H47" s="5">
        <f t="shared" si="0"/>
        <v>12.989531250000001</v>
      </c>
      <c r="I47" s="5">
        <f t="shared" si="1"/>
        <v>25.979062500000001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2273</v>
      </c>
      <c r="C48" s="4" t="s">
        <v>2274</v>
      </c>
      <c r="D48" s="4" t="s">
        <v>2275</v>
      </c>
      <c r="E48" s="4" t="s">
        <v>12</v>
      </c>
      <c r="F48" s="3">
        <v>1</v>
      </c>
      <c r="G48" s="3">
        <v>30.79</v>
      </c>
      <c r="H48" s="5">
        <f t="shared" si="0"/>
        <v>12.989531250000001</v>
      </c>
      <c r="I48" s="5">
        <f t="shared" si="1"/>
        <v>12.989531250000001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2276</v>
      </c>
      <c r="C49" s="4" t="s">
        <v>2277</v>
      </c>
      <c r="D49" s="4" t="s">
        <v>2278</v>
      </c>
      <c r="E49" s="4" t="s">
        <v>12</v>
      </c>
      <c r="F49" s="3">
        <v>1</v>
      </c>
      <c r="G49" s="3">
        <v>30.79</v>
      </c>
      <c r="H49" s="5">
        <f t="shared" si="0"/>
        <v>12.989531250000001</v>
      </c>
      <c r="I49" s="5">
        <f t="shared" si="1"/>
        <v>12.989531250000001</v>
      </c>
      <c r="J49" s="4" t="s">
        <v>13</v>
      </c>
      <c r="K49" s="4" t="s">
        <v>378</v>
      </c>
    </row>
    <row r="50" spans="1:11" x14ac:dyDescent="0.2">
      <c r="A50" s="3">
        <v>48</v>
      </c>
      <c r="B50" s="4" t="s">
        <v>2279</v>
      </c>
      <c r="C50" s="4" t="s">
        <v>2280</v>
      </c>
      <c r="D50" s="4" t="s">
        <v>2281</v>
      </c>
      <c r="E50" s="4" t="s">
        <v>12</v>
      </c>
      <c r="F50" s="3">
        <v>1</v>
      </c>
      <c r="G50" s="3">
        <v>0.13</v>
      </c>
      <c r="H50" s="5">
        <f t="shared" si="0"/>
        <v>5.4843749999999997E-2</v>
      </c>
      <c r="I50" s="5">
        <f t="shared" si="1"/>
        <v>5.4843749999999997E-2</v>
      </c>
      <c r="J50" s="4" t="s">
        <v>13</v>
      </c>
      <c r="K50" s="4" t="s">
        <v>479</v>
      </c>
    </row>
    <row r="51" spans="1:11" x14ac:dyDescent="0.2">
      <c r="A51" s="3">
        <v>49</v>
      </c>
      <c r="B51" s="4" t="s">
        <v>2282</v>
      </c>
      <c r="C51" s="4" t="s">
        <v>2283</v>
      </c>
      <c r="D51" s="4" t="s">
        <v>2284</v>
      </c>
      <c r="E51" s="4" t="s">
        <v>12</v>
      </c>
      <c r="F51" s="3">
        <v>1</v>
      </c>
      <c r="G51" s="3">
        <v>40.9</v>
      </c>
      <c r="H51" s="5">
        <f t="shared" si="0"/>
        <v>17.254687499999999</v>
      </c>
      <c r="I51" s="5">
        <f t="shared" si="1"/>
        <v>17.254687499999999</v>
      </c>
      <c r="J51" s="4" t="s">
        <v>13</v>
      </c>
      <c r="K51" s="4" t="s">
        <v>258</v>
      </c>
    </row>
    <row r="52" spans="1:11" x14ac:dyDescent="0.2">
      <c r="A52" s="3">
        <v>50</v>
      </c>
      <c r="B52" s="4" t="s">
        <v>2285</v>
      </c>
      <c r="C52" s="4" t="s">
        <v>2286</v>
      </c>
      <c r="D52" s="4" t="s">
        <v>2287</v>
      </c>
      <c r="E52" s="4" t="s">
        <v>12</v>
      </c>
      <c r="F52" s="3">
        <v>1</v>
      </c>
      <c r="G52" s="3">
        <v>34.909999999999997</v>
      </c>
      <c r="H52" s="5">
        <f t="shared" si="0"/>
        <v>14.727656249999997</v>
      </c>
      <c r="I52" s="5">
        <f t="shared" si="1"/>
        <v>14.727656249999997</v>
      </c>
      <c r="J52" s="4" t="s">
        <v>550</v>
      </c>
      <c r="K52" s="4" t="s">
        <v>622</v>
      </c>
    </row>
    <row r="53" spans="1:11" x14ac:dyDescent="0.2">
      <c r="A53" s="3">
        <v>51</v>
      </c>
      <c r="B53" s="4" t="s">
        <v>2288</v>
      </c>
      <c r="C53" s="4" t="s">
        <v>2289</v>
      </c>
      <c r="D53" s="4" t="s">
        <v>2290</v>
      </c>
      <c r="E53" s="4" t="s">
        <v>12</v>
      </c>
      <c r="F53" s="3">
        <v>1</v>
      </c>
      <c r="G53" s="3">
        <v>66.89</v>
      </c>
      <c r="H53" s="5">
        <f t="shared" si="0"/>
        <v>28.21921875</v>
      </c>
      <c r="I53" s="5">
        <f t="shared" si="1"/>
        <v>28.21921875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2291</v>
      </c>
      <c r="C54" s="4" t="s">
        <v>2292</v>
      </c>
      <c r="D54" s="4" t="s">
        <v>2293</v>
      </c>
      <c r="E54" s="4" t="s">
        <v>12</v>
      </c>
      <c r="F54" s="3">
        <v>1</v>
      </c>
      <c r="G54" s="3">
        <v>20.309999999999999</v>
      </c>
      <c r="H54" s="5">
        <f t="shared" si="0"/>
        <v>8.5682812499999983</v>
      </c>
      <c r="I54" s="5">
        <f t="shared" si="1"/>
        <v>8.5682812499999983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2294</v>
      </c>
      <c r="C55" s="4" t="s">
        <v>2295</v>
      </c>
      <c r="D55" s="4" t="s">
        <v>2296</v>
      </c>
      <c r="E55" s="4" t="s">
        <v>12</v>
      </c>
      <c r="F55" s="3">
        <v>1</v>
      </c>
      <c r="G55" s="3">
        <v>17.39</v>
      </c>
      <c r="H55" s="5">
        <f t="shared" si="0"/>
        <v>7.3364062499999996</v>
      </c>
      <c r="I55" s="5">
        <f t="shared" si="1"/>
        <v>7.3364062499999996</v>
      </c>
      <c r="J55" s="4" t="s">
        <v>606</v>
      </c>
      <c r="K55" s="4" t="s">
        <v>58</v>
      </c>
    </row>
    <row r="56" spans="1:11" x14ac:dyDescent="0.2">
      <c r="A56" s="3">
        <v>54</v>
      </c>
      <c r="B56" s="4" t="s">
        <v>2297</v>
      </c>
      <c r="C56" s="4" t="s">
        <v>2298</v>
      </c>
      <c r="D56" s="4" t="s">
        <v>2299</v>
      </c>
      <c r="E56" s="4" t="s">
        <v>12</v>
      </c>
      <c r="F56" s="3">
        <v>1</v>
      </c>
      <c r="G56" s="3">
        <v>24.95</v>
      </c>
      <c r="H56" s="5">
        <f t="shared" si="0"/>
        <v>10.52578125</v>
      </c>
      <c r="I56" s="5">
        <f t="shared" si="1"/>
        <v>10.52578125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2300</v>
      </c>
      <c r="C57" s="4" t="s">
        <v>2301</v>
      </c>
      <c r="D57" s="4" t="s">
        <v>2302</v>
      </c>
      <c r="E57" s="4" t="s">
        <v>12</v>
      </c>
      <c r="F57" s="3">
        <v>1</v>
      </c>
      <c r="G57" s="3">
        <v>26.79</v>
      </c>
      <c r="H57" s="5">
        <f t="shared" si="0"/>
        <v>11.302031250000001</v>
      </c>
      <c r="I57" s="5">
        <f t="shared" si="1"/>
        <v>11.302031250000001</v>
      </c>
      <c r="J57" s="4" t="s">
        <v>13</v>
      </c>
      <c r="K57" s="4" t="s">
        <v>58</v>
      </c>
    </row>
    <row r="58" spans="1:11" x14ac:dyDescent="0.2">
      <c r="A58" s="3">
        <v>56</v>
      </c>
      <c r="B58" s="4" t="s">
        <v>2303</v>
      </c>
      <c r="C58" s="4" t="s">
        <v>2304</v>
      </c>
      <c r="D58" s="4" t="s">
        <v>2305</v>
      </c>
      <c r="E58" s="4" t="s">
        <v>12</v>
      </c>
      <c r="F58" s="3">
        <v>1</v>
      </c>
      <c r="G58" s="3">
        <v>26.79</v>
      </c>
      <c r="H58" s="5">
        <f t="shared" si="0"/>
        <v>11.302031250000001</v>
      </c>
      <c r="I58" s="5">
        <f t="shared" si="1"/>
        <v>11.302031250000001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2306</v>
      </c>
      <c r="C59" s="4" t="s">
        <v>2307</v>
      </c>
      <c r="D59" s="4" t="s">
        <v>2308</v>
      </c>
      <c r="E59" s="4" t="s">
        <v>12</v>
      </c>
      <c r="F59" s="3">
        <v>1</v>
      </c>
      <c r="G59" s="3">
        <v>10.09</v>
      </c>
      <c r="H59" s="5">
        <f t="shared" si="0"/>
        <v>4.2567187500000001</v>
      </c>
      <c r="I59" s="5">
        <f t="shared" si="1"/>
        <v>4.2567187500000001</v>
      </c>
      <c r="J59" s="4" t="s">
        <v>606</v>
      </c>
      <c r="K59" s="4" t="s">
        <v>258</v>
      </c>
    </row>
    <row r="60" spans="1:11" x14ac:dyDescent="0.2">
      <c r="A60" s="3">
        <v>58</v>
      </c>
      <c r="B60" s="4" t="s">
        <v>2309</v>
      </c>
      <c r="C60" s="4" t="s">
        <v>2310</v>
      </c>
      <c r="D60" s="4" t="s">
        <v>2311</v>
      </c>
      <c r="E60" s="4" t="s">
        <v>12</v>
      </c>
      <c r="F60" s="3">
        <v>1</v>
      </c>
      <c r="G60" s="3">
        <v>31.8</v>
      </c>
      <c r="H60" s="5">
        <f t="shared" si="0"/>
        <v>13.415625000000002</v>
      </c>
      <c r="I60" s="5">
        <f t="shared" si="1"/>
        <v>13.415625000000002</v>
      </c>
      <c r="J60" s="4" t="s">
        <v>606</v>
      </c>
      <c r="K60" s="4" t="s">
        <v>258</v>
      </c>
    </row>
    <row r="61" spans="1:11" x14ac:dyDescent="0.2">
      <c r="A61" s="3">
        <v>59</v>
      </c>
      <c r="B61" s="4" t="s">
        <v>2312</v>
      </c>
      <c r="C61" s="4" t="s">
        <v>2313</v>
      </c>
      <c r="D61" s="4" t="s">
        <v>2314</v>
      </c>
      <c r="E61" s="4" t="s">
        <v>12</v>
      </c>
      <c r="F61" s="3">
        <v>1</v>
      </c>
      <c r="G61" s="3">
        <v>29.5</v>
      </c>
      <c r="H61" s="5">
        <f t="shared" si="0"/>
        <v>12.4453125</v>
      </c>
      <c r="I61" s="5">
        <f t="shared" si="1"/>
        <v>12.4453125</v>
      </c>
      <c r="J61" s="4" t="s">
        <v>606</v>
      </c>
      <c r="K61" s="4" t="s">
        <v>258</v>
      </c>
    </row>
    <row r="62" spans="1:11" x14ac:dyDescent="0.2">
      <c r="A62" s="3">
        <v>60</v>
      </c>
      <c r="B62" s="4" t="s">
        <v>2315</v>
      </c>
      <c r="C62" s="4" t="s">
        <v>2316</v>
      </c>
      <c r="D62" s="4" t="s">
        <v>2317</v>
      </c>
      <c r="E62" s="4" t="s">
        <v>12</v>
      </c>
      <c r="F62" s="3">
        <v>1</v>
      </c>
      <c r="G62" s="3">
        <v>20.309999999999999</v>
      </c>
      <c r="H62" s="5">
        <f t="shared" si="0"/>
        <v>8.5682812499999983</v>
      </c>
      <c r="I62" s="5">
        <f t="shared" si="1"/>
        <v>8.5682812499999983</v>
      </c>
      <c r="J62" s="4" t="s">
        <v>606</v>
      </c>
      <c r="K62" s="4" t="s">
        <v>258</v>
      </c>
    </row>
    <row r="63" spans="1:11" x14ac:dyDescent="0.2">
      <c r="A63" s="3">
        <v>61</v>
      </c>
      <c r="B63" s="4" t="s">
        <v>2318</v>
      </c>
      <c r="C63" s="4" t="s">
        <v>2319</v>
      </c>
      <c r="D63" s="4" t="s">
        <v>2320</v>
      </c>
      <c r="E63" s="4" t="s">
        <v>12</v>
      </c>
      <c r="F63" s="3">
        <v>1</v>
      </c>
      <c r="G63" s="3">
        <v>26.68</v>
      </c>
      <c r="H63" s="5">
        <f t="shared" si="0"/>
        <v>11.255624999999998</v>
      </c>
      <c r="I63" s="5">
        <f t="shared" si="1"/>
        <v>11.255624999999998</v>
      </c>
      <c r="J63" s="4" t="s">
        <v>606</v>
      </c>
      <c r="K63" s="4" t="s">
        <v>479</v>
      </c>
    </row>
    <row r="64" spans="1:11" x14ac:dyDescent="0.2">
      <c r="A64" s="3">
        <v>62</v>
      </c>
      <c r="B64" s="4" t="s">
        <v>2321</v>
      </c>
      <c r="C64" s="4" t="s">
        <v>2322</v>
      </c>
      <c r="D64" s="4" t="s">
        <v>2323</v>
      </c>
      <c r="E64" s="4" t="s">
        <v>12</v>
      </c>
      <c r="F64" s="3">
        <v>2</v>
      </c>
      <c r="G64" s="3">
        <v>26.68</v>
      </c>
      <c r="H64" s="5">
        <f t="shared" si="0"/>
        <v>11.255624999999998</v>
      </c>
      <c r="I64" s="5">
        <f t="shared" si="1"/>
        <v>22.511249999999997</v>
      </c>
      <c r="J64" s="4" t="s">
        <v>606</v>
      </c>
      <c r="K64" s="4" t="s">
        <v>479</v>
      </c>
    </row>
    <row r="65" spans="1:11" x14ac:dyDescent="0.2">
      <c r="A65" s="3">
        <v>63</v>
      </c>
      <c r="B65" s="4" t="s">
        <v>2324</v>
      </c>
      <c r="C65" s="4" t="s">
        <v>2325</v>
      </c>
      <c r="D65" s="4" t="s">
        <v>2326</v>
      </c>
      <c r="E65" s="4" t="s">
        <v>12</v>
      </c>
      <c r="F65" s="3">
        <v>1</v>
      </c>
      <c r="G65" s="3">
        <v>22.03</v>
      </c>
      <c r="H65" s="5">
        <f t="shared" si="0"/>
        <v>9.2939062500000009</v>
      </c>
      <c r="I65" s="5">
        <f t="shared" si="1"/>
        <v>9.2939062500000009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2327</v>
      </c>
      <c r="C66" s="4" t="s">
        <v>2328</v>
      </c>
      <c r="D66" s="4" t="s">
        <v>2329</v>
      </c>
      <c r="E66" s="4" t="s">
        <v>12</v>
      </c>
      <c r="F66" s="3">
        <v>1</v>
      </c>
      <c r="G66" s="3">
        <v>33.18</v>
      </c>
      <c r="H66" s="5">
        <f t="shared" si="0"/>
        <v>13.9978125</v>
      </c>
      <c r="I66" s="5">
        <f t="shared" si="1"/>
        <v>13.9978125</v>
      </c>
      <c r="J66" s="4" t="s">
        <v>13</v>
      </c>
      <c r="K66" s="4" t="s">
        <v>479</v>
      </c>
    </row>
    <row r="67" spans="1:11" x14ac:dyDescent="0.2">
      <c r="A67" s="3">
        <v>65</v>
      </c>
      <c r="B67" s="4" t="s">
        <v>2330</v>
      </c>
      <c r="C67" s="4" t="s">
        <v>2331</v>
      </c>
      <c r="D67" s="4" t="s">
        <v>2332</v>
      </c>
      <c r="E67" s="4" t="s">
        <v>12</v>
      </c>
      <c r="F67" s="3">
        <v>1</v>
      </c>
      <c r="G67" s="3">
        <v>33.18</v>
      </c>
      <c r="H67" s="5">
        <f t="shared" si="0"/>
        <v>13.9978125</v>
      </c>
      <c r="I67" s="5">
        <f t="shared" si="1"/>
        <v>13.9978125</v>
      </c>
      <c r="J67" s="4" t="s">
        <v>13</v>
      </c>
      <c r="K67" s="4" t="s">
        <v>479</v>
      </c>
    </row>
    <row r="68" spans="1:11" x14ac:dyDescent="0.2">
      <c r="A68" s="3">
        <v>66</v>
      </c>
      <c r="B68" s="4" t="s">
        <v>2333</v>
      </c>
      <c r="C68" s="4" t="s">
        <v>2334</v>
      </c>
      <c r="D68" s="4" t="s">
        <v>2335</v>
      </c>
      <c r="E68" s="4" t="s">
        <v>12</v>
      </c>
      <c r="F68" s="3">
        <v>1</v>
      </c>
      <c r="G68" s="3">
        <v>0.13</v>
      </c>
      <c r="H68" s="5">
        <f t="shared" ref="H68:H131" si="2">G68*0.75*0.75*0.75</f>
        <v>5.4843749999999997E-2</v>
      </c>
      <c r="I68" s="5">
        <f t="shared" ref="I68:I131" si="3">F68*H68</f>
        <v>5.4843749999999997E-2</v>
      </c>
      <c r="J68" s="4" t="s">
        <v>13</v>
      </c>
      <c r="K68" s="4" t="s">
        <v>58</v>
      </c>
    </row>
    <row r="69" spans="1:11" x14ac:dyDescent="0.2">
      <c r="A69" s="3">
        <v>67</v>
      </c>
      <c r="B69" s="4" t="s">
        <v>2336</v>
      </c>
      <c r="C69" s="4" t="s">
        <v>2337</v>
      </c>
      <c r="D69" s="4" t="s">
        <v>2338</v>
      </c>
      <c r="E69" s="4" t="s">
        <v>12</v>
      </c>
      <c r="F69" s="3">
        <v>1</v>
      </c>
      <c r="G69" s="3">
        <v>22.7</v>
      </c>
      <c r="H69" s="5">
        <f t="shared" si="2"/>
        <v>9.5765624999999996</v>
      </c>
      <c r="I69" s="5">
        <f t="shared" si="3"/>
        <v>9.5765624999999996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27</v>
      </c>
      <c r="C70" s="4" t="s">
        <v>28</v>
      </c>
      <c r="D70" s="4" t="s">
        <v>29</v>
      </c>
      <c r="E70" s="4" t="s">
        <v>12</v>
      </c>
      <c r="F70" s="3">
        <v>1</v>
      </c>
      <c r="G70" s="3">
        <v>18.2</v>
      </c>
      <c r="H70" s="5">
        <f t="shared" si="2"/>
        <v>7.6781249999999996</v>
      </c>
      <c r="I70" s="5">
        <f t="shared" si="3"/>
        <v>7.6781249999999996</v>
      </c>
      <c r="J70" s="4" t="s">
        <v>13</v>
      </c>
      <c r="K70" s="4" t="s">
        <v>30</v>
      </c>
    </row>
    <row r="71" spans="1:11" x14ac:dyDescent="0.2">
      <c r="A71" s="3">
        <v>69</v>
      </c>
      <c r="B71" s="4" t="s">
        <v>2339</v>
      </c>
      <c r="C71" s="4" t="s">
        <v>2340</v>
      </c>
      <c r="D71" s="4" t="s">
        <v>2341</v>
      </c>
      <c r="E71" s="4" t="s">
        <v>12</v>
      </c>
      <c r="F71" s="3">
        <v>2</v>
      </c>
      <c r="G71" s="3">
        <v>0.13</v>
      </c>
      <c r="H71" s="5">
        <f t="shared" si="2"/>
        <v>5.4843749999999997E-2</v>
      </c>
      <c r="I71" s="5">
        <f t="shared" si="3"/>
        <v>0.10968749999999999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2342</v>
      </c>
      <c r="C72" s="4" t="s">
        <v>2343</v>
      </c>
      <c r="D72" s="4" t="s">
        <v>2344</v>
      </c>
      <c r="E72" s="4" t="s">
        <v>12</v>
      </c>
      <c r="F72" s="3">
        <v>1</v>
      </c>
      <c r="G72" s="3">
        <v>0.13</v>
      </c>
      <c r="H72" s="5">
        <f t="shared" si="2"/>
        <v>5.4843749999999997E-2</v>
      </c>
      <c r="I72" s="5">
        <f t="shared" si="3"/>
        <v>5.4843749999999997E-2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2345</v>
      </c>
      <c r="C73" s="4" t="s">
        <v>2346</v>
      </c>
      <c r="D73" s="4" t="s">
        <v>2347</v>
      </c>
      <c r="E73" s="4" t="s">
        <v>12</v>
      </c>
      <c r="F73" s="3">
        <v>2</v>
      </c>
      <c r="G73" s="3">
        <v>0.13</v>
      </c>
      <c r="H73" s="5">
        <f t="shared" si="2"/>
        <v>5.4843749999999997E-2</v>
      </c>
      <c r="I73" s="5">
        <f t="shared" si="3"/>
        <v>0.10968749999999999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2348</v>
      </c>
      <c r="C74" s="4" t="s">
        <v>2349</v>
      </c>
      <c r="D74" s="4" t="s">
        <v>2350</v>
      </c>
      <c r="E74" s="4" t="s">
        <v>12</v>
      </c>
      <c r="F74" s="3">
        <v>1</v>
      </c>
      <c r="G74" s="3">
        <v>0.13</v>
      </c>
      <c r="H74" s="5">
        <f t="shared" si="2"/>
        <v>5.4843749999999997E-2</v>
      </c>
      <c r="I74" s="5">
        <f t="shared" si="3"/>
        <v>5.4843749999999997E-2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2351</v>
      </c>
      <c r="C75" s="4" t="s">
        <v>2352</v>
      </c>
      <c r="D75" s="4" t="s">
        <v>2353</v>
      </c>
      <c r="E75" s="4" t="s">
        <v>12</v>
      </c>
      <c r="F75" s="3">
        <v>2</v>
      </c>
      <c r="G75" s="3">
        <v>0.13</v>
      </c>
      <c r="H75" s="5">
        <f t="shared" si="2"/>
        <v>5.4843749999999997E-2</v>
      </c>
      <c r="I75" s="5">
        <f t="shared" si="3"/>
        <v>0.10968749999999999</v>
      </c>
      <c r="J75" s="4" t="s">
        <v>13</v>
      </c>
      <c r="K75" s="4" t="s">
        <v>460</v>
      </c>
    </row>
    <row r="76" spans="1:11" x14ac:dyDescent="0.2">
      <c r="A76" s="3">
        <v>74</v>
      </c>
      <c r="B76" s="4" t="s">
        <v>2354</v>
      </c>
      <c r="C76" s="4" t="s">
        <v>2355</v>
      </c>
      <c r="D76" s="4" t="s">
        <v>2356</v>
      </c>
      <c r="E76" s="4" t="s">
        <v>12</v>
      </c>
      <c r="F76" s="3">
        <v>1</v>
      </c>
      <c r="G76" s="3">
        <v>0.13</v>
      </c>
      <c r="H76" s="5">
        <f t="shared" si="2"/>
        <v>5.4843749999999997E-2</v>
      </c>
      <c r="I76" s="5">
        <f t="shared" si="3"/>
        <v>5.4843749999999997E-2</v>
      </c>
      <c r="J76" s="4" t="s">
        <v>13</v>
      </c>
      <c r="K76" s="4" t="s">
        <v>460</v>
      </c>
    </row>
    <row r="77" spans="1:11" x14ac:dyDescent="0.2">
      <c r="A77" s="3">
        <v>75</v>
      </c>
      <c r="B77" s="4" t="s">
        <v>2357</v>
      </c>
      <c r="C77" s="4" t="s">
        <v>2358</v>
      </c>
      <c r="D77" s="4" t="s">
        <v>2359</v>
      </c>
      <c r="E77" s="4" t="s">
        <v>12</v>
      </c>
      <c r="F77" s="3">
        <v>1</v>
      </c>
      <c r="G77" s="3">
        <v>57.08</v>
      </c>
      <c r="H77" s="5">
        <f t="shared" si="2"/>
        <v>24.080625000000001</v>
      </c>
      <c r="I77" s="5">
        <f t="shared" si="3"/>
        <v>24.080625000000001</v>
      </c>
      <c r="J77" s="4" t="s">
        <v>13</v>
      </c>
      <c r="K77" s="4" t="s">
        <v>258</v>
      </c>
    </row>
    <row r="78" spans="1:11" x14ac:dyDescent="0.2">
      <c r="A78" s="3">
        <v>76</v>
      </c>
      <c r="B78" s="4" t="s">
        <v>2360</v>
      </c>
      <c r="C78" s="4" t="s">
        <v>2361</v>
      </c>
      <c r="D78" s="4" t="s">
        <v>2362</v>
      </c>
      <c r="E78" s="4" t="s">
        <v>12</v>
      </c>
      <c r="F78" s="3">
        <v>1</v>
      </c>
      <c r="G78" s="3">
        <v>32.270000000000003</v>
      </c>
      <c r="H78" s="5">
        <f t="shared" si="2"/>
        <v>13.613906249999999</v>
      </c>
      <c r="I78" s="5">
        <f t="shared" si="3"/>
        <v>13.613906249999999</v>
      </c>
      <c r="J78" s="4" t="s">
        <v>13</v>
      </c>
      <c r="K78" s="4" t="s">
        <v>258</v>
      </c>
    </row>
    <row r="79" spans="1:11" x14ac:dyDescent="0.2">
      <c r="A79" s="3">
        <v>77</v>
      </c>
      <c r="B79" s="4" t="s">
        <v>2363</v>
      </c>
      <c r="C79" s="4" t="s">
        <v>2364</v>
      </c>
      <c r="D79" s="4" t="s">
        <v>2365</v>
      </c>
      <c r="E79" s="4" t="s">
        <v>12</v>
      </c>
      <c r="F79" s="3">
        <v>1</v>
      </c>
      <c r="G79" s="3">
        <v>34.909999999999997</v>
      </c>
      <c r="H79" s="5">
        <f t="shared" si="2"/>
        <v>14.727656249999997</v>
      </c>
      <c r="I79" s="5">
        <f t="shared" si="3"/>
        <v>14.727656249999997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2366</v>
      </c>
      <c r="C80" s="4" t="s">
        <v>2367</v>
      </c>
      <c r="D80" s="4" t="s">
        <v>2368</v>
      </c>
      <c r="E80" s="4" t="s">
        <v>12</v>
      </c>
      <c r="F80" s="3">
        <v>1</v>
      </c>
      <c r="G80" s="3">
        <v>69.150000000000006</v>
      </c>
      <c r="H80" s="5">
        <f t="shared" si="2"/>
        <v>29.172656250000003</v>
      </c>
      <c r="I80" s="5">
        <f t="shared" si="3"/>
        <v>29.172656250000003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2369</v>
      </c>
      <c r="C81" s="4" t="s">
        <v>2370</v>
      </c>
      <c r="D81" s="4" t="s">
        <v>2371</v>
      </c>
      <c r="E81" s="4" t="s">
        <v>12</v>
      </c>
      <c r="F81" s="3">
        <v>1</v>
      </c>
      <c r="G81" s="3">
        <v>22.03</v>
      </c>
      <c r="H81" s="5">
        <f t="shared" si="2"/>
        <v>9.2939062500000009</v>
      </c>
      <c r="I81" s="5">
        <f t="shared" si="3"/>
        <v>9.2939062500000009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2372</v>
      </c>
      <c r="C82" s="4" t="s">
        <v>2373</v>
      </c>
      <c r="D82" s="4" t="s">
        <v>2374</v>
      </c>
      <c r="E82" s="4" t="s">
        <v>12</v>
      </c>
      <c r="F82" s="3">
        <v>1</v>
      </c>
      <c r="G82" s="3">
        <v>17.39</v>
      </c>
      <c r="H82" s="5">
        <f t="shared" si="2"/>
        <v>7.3364062499999996</v>
      </c>
      <c r="I82" s="5">
        <f t="shared" si="3"/>
        <v>7.3364062499999996</v>
      </c>
      <c r="J82" s="4" t="s">
        <v>13</v>
      </c>
      <c r="K82" s="4" t="s">
        <v>566</v>
      </c>
    </row>
    <row r="83" spans="1:11" x14ac:dyDescent="0.2">
      <c r="A83" s="3">
        <v>81</v>
      </c>
      <c r="B83" s="4" t="s">
        <v>2375</v>
      </c>
      <c r="C83" s="4" t="s">
        <v>2376</v>
      </c>
      <c r="D83" s="4" t="s">
        <v>2377</v>
      </c>
      <c r="E83" s="4" t="s">
        <v>12</v>
      </c>
      <c r="F83" s="3">
        <v>1</v>
      </c>
      <c r="G83" s="3">
        <v>22.7</v>
      </c>
      <c r="H83" s="5">
        <f t="shared" si="2"/>
        <v>9.5765624999999996</v>
      </c>
      <c r="I83" s="5">
        <f t="shared" si="3"/>
        <v>9.5765624999999996</v>
      </c>
      <c r="J83" s="4" t="s">
        <v>550</v>
      </c>
      <c r="K83" s="4" t="s">
        <v>30</v>
      </c>
    </row>
    <row r="84" spans="1:11" x14ac:dyDescent="0.2">
      <c r="A84" s="3">
        <v>82</v>
      </c>
      <c r="B84" s="4" t="s">
        <v>2378</v>
      </c>
      <c r="C84" s="4" t="s">
        <v>2379</v>
      </c>
      <c r="D84" s="4" t="s">
        <v>2380</v>
      </c>
      <c r="E84" s="4" t="s">
        <v>12</v>
      </c>
      <c r="F84" s="3">
        <v>1</v>
      </c>
      <c r="G84" s="3">
        <v>17.39</v>
      </c>
      <c r="H84" s="5">
        <f t="shared" si="2"/>
        <v>7.3364062499999996</v>
      </c>
      <c r="I84" s="5">
        <f t="shared" si="3"/>
        <v>7.3364062499999996</v>
      </c>
      <c r="J84" s="4" t="s">
        <v>13</v>
      </c>
      <c r="K84" s="4" t="s">
        <v>566</v>
      </c>
    </row>
    <row r="85" spans="1:11" x14ac:dyDescent="0.2">
      <c r="A85" s="3">
        <v>83</v>
      </c>
      <c r="B85" s="4" t="s">
        <v>2381</v>
      </c>
      <c r="C85" s="4" t="s">
        <v>2382</v>
      </c>
      <c r="D85" s="4" t="s">
        <v>2383</v>
      </c>
      <c r="E85" s="4" t="s">
        <v>12</v>
      </c>
      <c r="F85" s="3">
        <v>1</v>
      </c>
      <c r="G85" s="3">
        <v>39.549999999999997</v>
      </c>
      <c r="H85" s="5">
        <f t="shared" si="2"/>
        <v>16.685156249999999</v>
      </c>
      <c r="I85" s="5">
        <f t="shared" si="3"/>
        <v>16.685156249999999</v>
      </c>
      <c r="J85" s="4" t="s">
        <v>13</v>
      </c>
      <c r="K85" s="4" t="s">
        <v>258</v>
      </c>
    </row>
    <row r="86" spans="1:11" x14ac:dyDescent="0.2">
      <c r="A86" s="3">
        <v>84</v>
      </c>
      <c r="B86" s="4" t="s">
        <v>2384</v>
      </c>
      <c r="C86" s="4" t="s">
        <v>2385</v>
      </c>
      <c r="D86" s="4" t="s">
        <v>2386</v>
      </c>
      <c r="E86" s="4" t="s">
        <v>12</v>
      </c>
      <c r="F86" s="3">
        <v>1</v>
      </c>
      <c r="G86" s="3">
        <v>34.909999999999997</v>
      </c>
      <c r="H86" s="5">
        <f t="shared" si="2"/>
        <v>14.727656249999997</v>
      </c>
      <c r="I86" s="5">
        <f t="shared" si="3"/>
        <v>14.727656249999997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2387</v>
      </c>
      <c r="C87" s="4" t="s">
        <v>2388</v>
      </c>
      <c r="D87" s="4" t="s">
        <v>2389</v>
      </c>
      <c r="E87" s="4" t="s">
        <v>12</v>
      </c>
      <c r="F87" s="3">
        <v>1</v>
      </c>
      <c r="G87" s="3">
        <v>24.95</v>
      </c>
      <c r="H87" s="5">
        <f t="shared" si="2"/>
        <v>10.52578125</v>
      </c>
      <c r="I87" s="5">
        <f t="shared" si="3"/>
        <v>10.52578125</v>
      </c>
      <c r="J87" s="4" t="s">
        <v>13</v>
      </c>
      <c r="K87" s="4" t="s">
        <v>258</v>
      </c>
    </row>
    <row r="88" spans="1:11" x14ac:dyDescent="0.2">
      <c r="A88" s="3">
        <v>86</v>
      </c>
      <c r="B88" s="4" t="s">
        <v>2390</v>
      </c>
      <c r="C88" s="4" t="s">
        <v>2391</v>
      </c>
      <c r="D88" s="4" t="s">
        <v>2392</v>
      </c>
      <c r="E88" s="4" t="s">
        <v>12</v>
      </c>
      <c r="F88" s="3">
        <v>1</v>
      </c>
      <c r="G88" s="3">
        <v>34.19</v>
      </c>
      <c r="H88" s="5">
        <f t="shared" si="2"/>
        <v>14.423906249999998</v>
      </c>
      <c r="I88" s="5">
        <f t="shared" si="3"/>
        <v>14.423906249999998</v>
      </c>
      <c r="J88" s="4" t="s">
        <v>13</v>
      </c>
      <c r="K88" s="4" t="s">
        <v>258</v>
      </c>
    </row>
    <row r="89" spans="1:11" x14ac:dyDescent="0.2">
      <c r="A89" s="3">
        <v>87</v>
      </c>
      <c r="B89" s="4" t="s">
        <v>298</v>
      </c>
      <c r="C89" s="4" t="s">
        <v>299</v>
      </c>
      <c r="D89" s="4" t="s">
        <v>300</v>
      </c>
      <c r="E89" s="4" t="s">
        <v>12</v>
      </c>
      <c r="F89" s="3">
        <v>1</v>
      </c>
      <c r="G89" s="3">
        <v>24.95</v>
      </c>
      <c r="H89" s="5">
        <f t="shared" si="2"/>
        <v>10.52578125</v>
      </c>
      <c r="I89" s="5">
        <f t="shared" si="3"/>
        <v>10.52578125</v>
      </c>
      <c r="J89" s="4" t="s">
        <v>13</v>
      </c>
      <c r="K89" s="4" t="s">
        <v>58</v>
      </c>
    </row>
    <row r="90" spans="1:11" x14ac:dyDescent="0.2">
      <c r="A90" s="3">
        <v>88</v>
      </c>
      <c r="B90" s="4" t="s">
        <v>188</v>
      </c>
      <c r="C90" s="4" t="s">
        <v>189</v>
      </c>
      <c r="D90" s="4" t="s">
        <v>190</v>
      </c>
      <c r="E90" s="4" t="s">
        <v>12</v>
      </c>
      <c r="F90" s="3">
        <v>1</v>
      </c>
      <c r="G90" s="3">
        <v>29.5</v>
      </c>
      <c r="H90" s="5">
        <f t="shared" si="2"/>
        <v>12.4453125</v>
      </c>
      <c r="I90" s="5">
        <f t="shared" si="3"/>
        <v>12.4453125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2393</v>
      </c>
      <c r="C91" s="4" t="s">
        <v>2394</v>
      </c>
      <c r="D91" s="4" t="s">
        <v>2395</v>
      </c>
      <c r="E91" s="4" t="s">
        <v>12</v>
      </c>
      <c r="F91" s="3">
        <v>1</v>
      </c>
      <c r="G91" s="3">
        <v>24.95</v>
      </c>
      <c r="H91" s="5">
        <f t="shared" si="2"/>
        <v>10.52578125</v>
      </c>
      <c r="I91" s="5">
        <f t="shared" si="3"/>
        <v>10.52578125</v>
      </c>
      <c r="J91" s="4" t="s">
        <v>13</v>
      </c>
      <c r="K91" s="4" t="s">
        <v>58</v>
      </c>
    </row>
    <row r="92" spans="1:11" x14ac:dyDescent="0.2">
      <c r="A92" s="3">
        <v>90</v>
      </c>
      <c r="B92" s="4" t="s">
        <v>2396</v>
      </c>
      <c r="C92" s="4" t="s">
        <v>2397</v>
      </c>
      <c r="D92" s="4" t="s">
        <v>2398</v>
      </c>
      <c r="E92" s="4" t="s">
        <v>12</v>
      </c>
      <c r="F92" s="3">
        <v>1</v>
      </c>
      <c r="G92" s="3">
        <v>49.37</v>
      </c>
      <c r="H92" s="5">
        <f t="shared" si="2"/>
        <v>20.827968749999997</v>
      </c>
      <c r="I92" s="5">
        <f t="shared" si="3"/>
        <v>20.827968749999997</v>
      </c>
      <c r="J92" s="4" t="s">
        <v>13</v>
      </c>
      <c r="K92" s="4" t="s">
        <v>378</v>
      </c>
    </row>
    <row r="93" spans="1:11" x14ac:dyDescent="0.2">
      <c r="A93" s="3">
        <v>91</v>
      </c>
      <c r="B93" s="4" t="s">
        <v>2399</v>
      </c>
      <c r="C93" s="4" t="s">
        <v>2400</v>
      </c>
      <c r="D93" s="4" t="s">
        <v>2401</v>
      </c>
      <c r="E93" s="4" t="s">
        <v>12</v>
      </c>
      <c r="F93" s="3">
        <v>1</v>
      </c>
      <c r="G93" s="3">
        <v>31.8</v>
      </c>
      <c r="H93" s="5">
        <f t="shared" si="2"/>
        <v>13.415625000000002</v>
      </c>
      <c r="I93" s="5">
        <f t="shared" si="3"/>
        <v>13.415625000000002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2402</v>
      </c>
      <c r="C94" s="4" t="s">
        <v>2403</v>
      </c>
      <c r="D94" s="4" t="s">
        <v>2404</v>
      </c>
      <c r="E94" s="4" t="s">
        <v>12</v>
      </c>
      <c r="F94" s="3">
        <v>2</v>
      </c>
      <c r="G94" s="3">
        <v>29.07</v>
      </c>
      <c r="H94" s="5">
        <f t="shared" si="2"/>
        <v>12.26390625</v>
      </c>
      <c r="I94" s="5">
        <f t="shared" si="3"/>
        <v>24.5278125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2405</v>
      </c>
      <c r="C95" s="4" t="s">
        <v>2406</v>
      </c>
      <c r="D95" s="4" t="s">
        <v>2407</v>
      </c>
      <c r="E95" s="4" t="s">
        <v>12</v>
      </c>
      <c r="F95" s="3">
        <v>1</v>
      </c>
      <c r="G95" s="3">
        <v>26.59</v>
      </c>
      <c r="H95" s="5">
        <f t="shared" si="2"/>
        <v>11.217656250000001</v>
      </c>
      <c r="I95" s="5">
        <f t="shared" si="3"/>
        <v>11.217656250000001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445</v>
      </c>
      <c r="C96" s="4" t="s">
        <v>446</v>
      </c>
      <c r="D96" s="4" t="s">
        <v>447</v>
      </c>
      <c r="E96" s="4" t="s">
        <v>12</v>
      </c>
      <c r="F96" s="3">
        <v>1</v>
      </c>
      <c r="G96" s="3">
        <v>20.399999999999999</v>
      </c>
      <c r="H96" s="5">
        <f t="shared" si="2"/>
        <v>8.6062499999999993</v>
      </c>
      <c r="I96" s="5">
        <f t="shared" si="3"/>
        <v>8.6062499999999993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2408</v>
      </c>
      <c r="C97" s="4" t="s">
        <v>2409</v>
      </c>
      <c r="D97" s="4" t="s">
        <v>2410</v>
      </c>
      <c r="E97" s="4" t="s">
        <v>12</v>
      </c>
      <c r="F97" s="3">
        <v>1</v>
      </c>
      <c r="G97" s="3">
        <v>31.8</v>
      </c>
      <c r="H97" s="5">
        <f t="shared" si="2"/>
        <v>13.415625000000002</v>
      </c>
      <c r="I97" s="5">
        <f t="shared" si="3"/>
        <v>13.415625000000002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2411</v>
      </c>
      <c r="C98" s="4" t="s">
        <v>2412</v>
      </c>
      <c r="D98" s="4" t="s">
        <v>2413</v>
      </c>
      <c r="E98" s="4" t="s">
        <v>12</v>
      </c>
      <c r="F98" s="3">
        <v>2</v>
      </c>
      <c r="G98" s="3">
        <v>39.42</v>
      </c>
      <c r="H98" s="5">
        <f t="shared" si="2"/>
        <v>16.630312500000002</v>
      </c>
      <c r="I98" s="5">
        <f t="shared" si="3"/>
        <v>33.260625000000005</v>
      </c>
      <c r="J98" s="4" t="s">
        <v>13</v>
      </c>
      <c r="K98" s="4" t="s">
        <v>258</v>
      </c>
    </row>
    <row r="99" spans="1:11" x14ac:dyDescent="0.2">
      <c r="A99" s="3">
        <v>97</v>
      </c>
      <c r="B99" s="4" t="s">
        <v>2414</v>
      </c>
      <c r="C99" s="4" t="s">
        <v>2415</v>
      </c>
      <c r="D99" s="4" t="s">
        <v>2416</v>
      </c>
      <c r="E99" s="4" t="s">
        <v>12</v>
      </c>
      <c r="F99" s="3">
        <v>1</v>
      </c>
      <c r="G99" s="3">
        <v>39.42</v>
      </c>
      <c r="H99" s="5">
        <f t="shared" si="2"/>
        <v>16.630312500000002</v>
      </c>
      <c r="I99" s="5">
        <f t="shared" si="3"/>
        <v>16.630312500000002</v>
      </c>
      <c r="J99" s="4" t="s">
        <v>13</v>
      </c>
      <c r="K99" s="4" t="s">
        <v>258</v>
      </c>
    </row>
    <row r="100" spans="1:11" x14ac:dyDescent="0.2">
      <c r="A100" s="3">
        <v>98</v>
      </c>
      <c r="B100" s="4" t="s">
        <v>2417</v>
      </c>
      <c r="C100" s="4" t="s">
        <v>2418</v>
      </c>
      <c r="D100" s="4" t="s">
        <v>2419</v>
      </c>
      <c r="E100" s="4" t="s">
        <v>12</v>
      </c>
      <c r="F100" s="3">
        <v>1</v>
      </c>
      <c r="G100" s="3">
        <v>0.13</v>
      </c>
      <c r="H100" s="5">
        <f t="shared" si="2"/>
        <v>5.4843749999999997E-2</v>
      </c>
      <c r="I100" s="5">
        <f t="shared" si="3"/>
        <v>5.4843749999999997E-2</v>
      </c>
      <c r="J100" s="4" t="s">
        <v>13</v>
      </c>
      <c r="K100" s="4" t="s">
        <v>258</v>
      </c>
    </row>
    <row r="101" spans="1:11" x14ac:dyDescent="0.2">
      <c r="A101" s="3">
        <v>99</v>
      </c>
      <c r="B101" s="4" t="s">
        <v>2420</v>
      </c>
      <c r="C101" s="4" t="s">
        <v>2421</v>
      </c>
      <c r="D101" s="4" t="s">
        <v>2422</v>
      </c>
      <c r="E101" s="4" t="s">
        <v>12</v>
      </c>
      <c r="F101" s="3">
        <v>1</v>
      </c>
      <c r="G101" s="3">
        <v>0.13</v>
      </c>
      <c r="H101" s="5">
        <f t="shared" si="2"/>
        <v>5.4843749999999997E-2</v>
      </c>
      <c r="I101" s="5">
        <f t="shared" si="3"/>
        <v>5.4843749999999997E-2</v>
      </c>
      <c r="J101" s="4" t="s">
        <v>13</v>
      </c>
      <c r="K101" s="4" t="s">
        <v>258</v>
      </c>
    </row>
    <row r="102" spans="1:11" x14ac:dyDescent="0.2">
      <c r="A102" s="3">
        <v>100</v>
      </c>
      <c r="B102" s="4" t="s">
        <v>2423</v>
      </c>
      <c r="C102" s="4" t="s">
        <v>2424</v>
      </c>
      <c r="D102" s="4" t="s">
        <v>2425</v>
      </c>
      <c r="E102" s="4" t="s">
        <v>12</v>
      </c>
      <c r="F102" s="3">
        <v>1</v>
      </c>
      <c r="G102" s="3">
        <v>0.13</v>
      </c>
      <c r="H102" s="5">
        <f t="shared" si="2"/>
        <v>5.4843749999999997E-2</v>
      </c>
      <c r="I102" s="5">
        <f t="shared" si="3"/>
        <v>5.4843749999999997E-2</v>
      </c>
      <c r="J102" s="4" t="s">
        <v>13</v>
      </c>
      <c r="K102" s="4" t="s">
        <v>258</v>
      </c>
    </row>
    <row r="103" spans="1:11" x14ac:dyDescent="0.2">
      <c r="A103" s="3">
        <v>101</v>
      </c>
      <c r="B103" s="4" t="s">
        <v>2426</v>
      </c>
      <c r="C103" s="4" t="s">
        <v>2427</v>
      </c>
      <c r="D103" s="4" t="s">
        <v>2428</v>
      </c>
      <c r="E103" s="4" t="s">
        <v>12</v>
      </c>
      <c r="F103" s="3">
        <v>1</v>
      </c>
      <c r="G103" s="3">
        <v>0.13</v>
      </c>
      <c r="H103" s="5">
        <f t="shared" si="2"/>
        <v>5.4843749999999997E-2</v>
      </c>
      <c r="I103" s="5">
        <f t="shared" si="3"/>
        <v>5.4843749999999997E-2</v>
      </c>
      <c r="J103" s="4" t="s">
        <v>13</v>
      </c>
      <c r="K103" s="4" t="s">
        <v>258</v>
      </c>
    </row>
    <row r="104" spans="1:11" x14ac:dyDescent="0.2">
      <c r="A104" s="3">
        <v>102</v>
      </c>
      <c r="B104" s="4" t="s">
        <v>2429</v>
      </c>
      <c r="C104" s="4" t="s">
        <v>2430</v>
      </c>
      <c r="D104" s="4" t="s">
        <v>2431</v>
      </c>
      <c r="E104" s="4" t="s">
        <v>12</v>
      </c>
      <c r="F104" s="3">
        <v>1</v>
      </c>
      <c r="G104" s="3">
        <v>0.13</v>
      </c>
      <c r="H104" s="5">
        <f t="shared" si="2"/>
        <v>5.4843749999999997E-2</v>
      </c>
      <c r="I104" s="5">
        <f t="shared" si="3"/>
        <v>5.4843749999999997E-2</v>
      </c>
      <c r="J104" s="4" t="s">
        <v>13</v>
      </c>
      <c r="K104" s="4" t="s">
        <v>258</v>
      </c>
    </row>
    <row r="105" spans="1:11" x14ac:dyDescent="0.2">
      <c r="A105" s="3">
        <v>103</v>
      </c>
      <c r="B105" s="4" t="s">
        <v>2432</v>
      </c>
      <c r="C105" s="4" t="s">
        <v>2433</v>
      </c>
      <c r="D105" s="4" t="s">
        <v>2434</v>
      </c>
      <c r="E105" s="4" t="s">
        <v>12</v>
      </c>
      <c r="F105" s="3">
        <v>1</v>
      </c>
      <c r="G105" s="3">
        <v>0.13</v>
      </c>
      <c r="H105" s="5">
        <f t="shared" si="2"/>
        <v>5.4843749999999997E-2</v>
      </c>
      <c r="I105" s="5">
        <f t="shared" si="3"/>
        <v>5.4843749999999997E-2</v>
      </c>
      <c r="J105" s="4" t="s">
        <v>13</v>
      </c>
      <c r="K105" s="4" t="s">
        <v>258</v>
      </c>
    </row>
    <row r="106" spans="1:11" x14ac:dyDescent="0.2">
      <c r="A106" s="3">
        <v>104</v>
      </c>
      <c r="B106" s="4" t="s">
        <v>2435</v>
      </c>
      <c r="C106" s="4" t="s">
        <v>2436</v>
      </c>
      <c r="D106" s="4" t="s">
        <v>2437</v>
      </c>
      <c r="E106" s="4" t="s">
        <v>12</v>
      </c>
      <c r="F106" s="3">
        <v>1</v>
      </c>
      <c r="G106" s="3">
        <v>0.13</v>
      </c>
      <c r="H106" s="5">
        <f t="shared" si="2"/>
        <v>5.4843749999999997E-2</v>
      </c>
      <c r="I106" s="5">
        <f t="shared" si="3"/>
        <v>5.4843749999999997E-2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2438</v>
      </c>
      <c r="C107" s="4" t="s">
        <v>2439</v>
      </c>
      <c r="D107" s="4" t="s">
        <v>2440</v>
      </c>
      <c r="E107" s="4" t="s">
        <v>12</v>
      </c>
      <c r="F107" s="3">
        <v>1</v>
      </c>
      <c r="G107" s="3">
        <v>39.42</v>
      </c>
      <c r="H107" s="5">
        <f t="shared" si="2"/>
        <v>16.630312500000002</v>
      </c>
      <c r="I107" s="5">
        <f t="shared" si="3"/>
        <v>16.630312500000002</v>
      </c>
      <c r="J107" s="4" t="s">
        <v>13</v>
      </c>
      <c r="K107" s="4" t="s">
        <v>258</v>
      </c>
    </row>
    <row r="108" spans="1:11" x14ac:dyDescent="0.2">
      <c r="A108" s="3">
        <v>106</v>
      </c>
      <c r="B108" s="4" t="s">
        <v>2441</v>
      </c>
      <c r="C108" s="4" t="s">
        <v>2442</v>
      </c>
      <c r="D108" s="4" t="s">
        <v>2443</v>
      </c>
      <c r="E108" s="4" t="s">
        <v>12</v>
      </c>
      <c r="F108" s="3">
        <v>1</v>
      </c>
      <c r="G108" s="3">
        <v>0.13</v>
      </c>
      <c r="H108" s="5">
        <f t="shared" si="2"/>
        <v>5.4843749999999997E-2</v>
      </c>
      <c r="I108" s="5">
        <f t="shared" si="3"/>
        <v>5.4843749999999997E-2</v>
      </c>
      <c r="J108" s="4" t="s">
        <v>550</v>
      </c>
      <c r="K108" s="4" t="s">
        <v>258</v>
      </c>
    </row>
    <row r="109" spans="1:11" x14ac:dyDescent="0.2">
      <c r="A109" s="3">
        <v>107</v>
      </c>
      <c r="B109" s="4" t="s">
        <v>2444</v>
      </c>
      <c r="C109" s="4" t="s">
        <v>2445</v>
      </c>
      <c r="D109" s="4" t="s">
        <v>2446</v>
      </c>
      <c r="E109" s="4" t="s">
        <v>12</v>
      </c>
      <c r="F109" s="3">
        <v>1</v>
      </c>
      <c r="G109" s="3">
        <v>0.13</v>
      </c>
      <c r="H109" s="5">
        <f t="shared" si="2"/>
        <v>5.4843749999999997E-2</v>
      </c>
      <c r="I109" s="5">
        <f t="shared" si="3"/>
        <v>5.4843749999999997E-2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2447</v>
      </c>
      <c r="C110" s="4" t="s">
        <v>2448</v>
      </c>
      <c r="D110" s="4" t="s">
        <v>2449</v>
      </c>
      <c r="E110" s="4" t="s">
        <v>12</v>
      </c>
      <c r="F110" s="3">
        <v>1</v>
      </c>
      <c r="G110" s="3">
        <v>30.26</v>
      </c>
      <c r="H110" s="5">
        <f t="shared" si="2"/>
        <v>12.765937500000001</v>
      </c>
      <c r="I110" s="5">
        <f t="shared" si="3"/>
        <v>12.765937500000001</v>
      </c>
      <c r="J110" s="4" t="s">
        <v>13</v>
      </c>
      <c r="K110" s="4" t="s">
        <v>258</v>
      </c>
    </row>
    <row r="111" spans="1:11" x14ac:dyDescent="0.2">
      <c r="A111" s="3">
        <v>109</v>
      </c>
      <c r="B111" s="4" t="s">
        <v>2450</v>
      </c>
      <c r="C111" s="4" t="s">
        <v>2451</v>
      </c>
      <c r="D111" s="4" t="s">
        <v>2452</v>
      </c>
      <c r="E111" s="4" t="s">
        <v>12</v>
      </c>
      <c r="F111" s="3">
        <v>1</v>
      </c>
      <c r="G111" s="3">
        <v>0.13</v>
      </c>
      <c r="H111" s="5">
        <f t="shared" si="2"/>
        <v>5.4843749999999997E-2</v>
      </c>
      <c r="I111" s="5">
        <f t="shared" si="3"/>
        <v>5.4843749999999997E-2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2453</v>
      </c>
      <c r="C112" s="4" t="s">
        <v>2454</v>
      </c>
      <c r="D112" s="4" t="s">
        <v>2455</v>
      </c>
      <c r="E112" s="4" t="s">
        <v>12</v>
      </c>
      <c r="F112" s="3">
        <v>1</v>
      </c>
      <c r="G112" s="3">
        <v>39.42</v>
      </c>
      <c r="H112" s="5">
        <f t="shared" si="2"/>
        <v>16.630312500000002</v>
      </c>
      <c r="I112" s="5">
        <f t="shared" si="3"/>
        <v>16.630312500000002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2456</v>
      </c>
      <c r="C113" s="4" t="s">
        <v>2457</v>
      </c>
      <c r="D113" s="4" t="s">
        <v>2458</v>
      </c>
      <c r="E113" s="4" t="s">
        <v>12</v>
      </c>
      <c r="F113" s="3">
        <v>1</v>
      </c>
      <c r="G113" s="3">
        <v>32.119999999999997</v>
      </c>
      <c r="H113" s="5">
        <f t="shared" si="2"/>
        <v>13.550624999999997</v>
      </c>
      <c r="I113" s="5">
        <f t="shared" si="3"/>
        <v>13.550624999999997</v>
      </c>
      <c r="J113" s="4" t="s">
        <v>13</v>
      </c>
      <c r="K113" s="4" t="s">
        <v>258</v>
      </c>
    </row>
    <row r="114" spans="1:11" x14ac:dyDescent="0.2">
      <c r="A114" s="3">
        <v>112</v>
      </c>
      <c r="B114" s="4" t="s">
        <v>2459</v>
      </c>
      <c r="C114" s="4" t="s">
        <v>2460</v>
      </c>
      <c r="D114" s="4" t="s">
        <v>2461</v>
      </c>
      <c r="E114" s="4" t="s">
        <v>12</v>
      </c>
      <c r="F114" s="3">
        <v>1</v>
      </c>
      <c r="G114" s="3">
        <v>0.13</v>
      </c>
      <c r="H114" s="5">
        <f t="shared" si="2"/>
        <v>5.4843749999999997E-2</v>
      </c>
      <c r="I114" s="5">
        <f t="shared" si="3"/>
        <v>5.4843749999999997E-2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2462</v>
      </c>
      <c r="C115" s="4" t="s">
        <v>2463</v>
      </c>
      <c r="D115" s="4" t="s">
        <v>2464</v>
      </c>
      <c r="E115" s="4" t="s">
        <v>12</v>
      </c>
      <c r="F115" s="3">
        <v>1</v>
      </c>
      <c r="G115" s="3">
        <v>0.13</v>
      </c>
      <c r="H115" s="5">
        <f t="shared" si="2"/>
        <v>5.4843749999999997E-2</v>
      </c>
      <c r="I115" s="5">
        <f t="shared" si="3"/>
        <v>5.4843749999999997E-2</v>
      </c>
      <c r="J115" s="4" t="s">
        <v>13</v>
      </c>
      <c r="K115" s="4" t="s">
        <v>258</v>
      </c>
    </row>
    <row r="116" spans="1:11" x14ac:dyDescent="0.2">
      <c r="A116" s="3">
        <v>114</v>
      </c>
      <c r="B116" s="4" t="s">
        <v>2465</v>
      </c>
      <c r="C116" s="4" t="s">
        <v>2466</v>
      </c>
      <c r="D116" s="4" t="s">
        <v>2467</v>
      </c>
      <c r="E116" s="4" t="s">
        <v>12</v>
      </c>
      <c r="F116" s="3">
        <v>1</v>
      </c>
      <c r="G116" s="3">
        <v>0.13</v>
      </c>
      <c r="H116" s="5">
        <f t="shared" si="2"/>
        <v>5.4843749999999997E-2</v>
      </c>
      <c r="I116" s="5">
        <f t="shared" si="3"/>
        <v>5.4843749999999997E-2</v>
      </c>
      <c r="J116" s="4" t="s">
        <v>13</v>
      </c>
      <c r="K116" s="4" t="s">
        <v>258</v>
      </c>
    </row>
    <row r="117" spans="1:11" x14ac:dyDescent="0.2">
      <c r="A117" s="3">
        <v>115</v>
      </c>
      <c r="B117" s="4" t="s">
        <v>2468</v>
      </c>
      <c r="C117" s="4" t="s">
        <v>2469</v>
      </c>
      <c r="D117" s="4" t="s">
        <v>2470</v>
      </c>
      <c r="E117" s="4" t="s">
        <v>12</v>
      </c>
      <c r="F117" s="3">
        <v>1</v>
      </c>
      <c r="G117" s="3">
        <v>0.13</v>
      </c>
      <c r="H117" s="5">
        <f t="shared" si="2"/>
        <v>5.4843749999999997E-2</v>
      </c>
      <c r="I117" s="5">
        <f t="shared" si="3"/>
        <v>5.4843749999999997E-2</v>
      </c>
      <c r="J117" s="4" t="s">
        <v>13</v>
      </c>
      <c r="K117" s="4" t="s">
        <v>258</v>
      </c>
    </row>
    <row r="118" spans="1:11" x14ac:dyDescent="0.2">
      <c r="A118" s="3">
        <v>116</v>
      </c>
      <c r="B118" s="4" t="s">
        <v>2471</v>
      </c>
      <c r="C118" s="4" t="s">
        <v>2472</v>
      </c>
      <c r="D118" s="4" t="s">
        <v>2473</v>
      </c>
      <c r="E118" s="4" t="s">
        <v>12</v>
      </c>
      <c r="F118" s="3">
        <v>1</v>
      </c>
      <c r="G118" s="3">
        <v>0.13</v>
      </c>
      <c r="H118" s="5">
        <f t="shared" si="2"/>
        <v>5.4843749999999997E-2</v>
      </c>
      <c r="I118" s="5">
        <f t="shared" si="3"/>
        <v>5.4843749999999997E-2</v>
      </c>
      <c r="J118" s="4" t="s">
        <v>13</v>
      </c>
      <c r="K118" s="4" t="s">
        <v>258</v>
      </c>
    </row>
    <row r="119" spans="1:11" x14ac:dyDescent="0.2">
      <c r="A119" s="3">
        <v>117</v>
      </c>
      <c r="B119" s="4" t="s">
        <v>2474</v>
      </c>
      <c r="C119" s="4" t="s">
        <v>2475</v>
      </c>
      <c r="D119" s="4" t="s">
        <v>2476</v>
      </c>
      <c r="E119" s="4" t="s">
        <v>12</v>
      </c>
      <c r="F119" s="3">
        <v>1</v>
      </c>
      <c r="G119" s="3">
        <v>0.13</v>
      </c>
      <c r="H119" s="5">
        <f t="shared" si="2"/>
        <v>5.4843749999999997E-2</v>
      </c>
      <c r="I119" s="5">
        <f t="shared" si="3"/>
        <v>5.4843749999999997E-2</v>
      </c>
      <c r="J119" s="4" t="s">
        <v>13</v>
      </c>
      <c r="K119" s="4" t="s">
        <v>258</v>
      </c>
    </row>
    <row r="120" spans="1:11" x14ac:dyDescent="0.2">
      <c r="A120" s="3">
        <v>118</v>
      </c>
      <c r="B120" s="4" t="s">
        <v>2477</v>
      </c>
      <c r="C120" s="4" t="s">
        <v>2478</v>
      </c>
      <c r="D120" s="4" t="s">
        <v>2479</v>
      </c>
      <c r="E120" s="4" t="s">
        <v>12</v>
      </c>
      <c r="F120" s="3">
        <v>3</v>
      </c>
      <c r="G120" s="3">
        <v>44.2</v>
      </c>
      <c r="H120" s="5">
        <f t="shared" si="2"/>
        <v>18.646875000000001</v>
      </c>
      <c r="I120" s="5">
        <f t="shared" si="3"/>
        <v>55.940625000000004</v>
      </c>
      <c r="J120" s="4" t="s">
        <v>13</v>
      </c>
      <c r="K120" s="4" t="s">
        <v>479</v>
      </c>
    </row>
    <row r="121" spans="1:11" x14ac:dyDescent="0.2">
      <c r="A121" s="3">
        <v>119</v>
      </c>
      <c r="B121" s="4" t="s">
        <v>2480</v>
      </c>
      <c r="C121" s="4" t="s">
        <v>2481</v>
      </c>
      <c r="D121" s="4" t="s">
        <v>2482</v>
      </c>
      <c r="E121" s="4" t="s">
        <v>12</v>
      </c>
      <c r="F121" s="3">
        <v>1</v>
      </c>
      <c r="G121" s="3">
        <v>0.13</v>
      </c>
      <c r="H121" s="5">
        <f t="shared" si="2"/>
        <v>5.4843749999999997E-2</v>
      </c>
      <c r="I121" s="5">
        <f t="shared" si="3"/>
        <v>5.4843749999999997E-2</v>
      </c>
      <c r="J121" s="4" t="s">
        <v>13</v>
      </c>
      <c r="K121" s="4" t="s">
        <v>258</v>
      </c>
    </row>
    <row r="122" spans="1:11" x14ac:dyDescent="0.2">
      <c r="A122" s="3">
        <v>120</v>
      </c>
      <c r="B122" s="4" t="s">
        <v>2483</v>
      </c>
      <c r="C122" s="4" t="s">
        <v>2484</v>
      </c>
      <c r="D122" s="4" t="s">
        <v>2485</v>
      </c>
      <c r="E122" s="4" t="s">
        <v>12</v>
      </c>
      <c r="F122" s="3">
        <v>1</v>
      </c>
      <c r="G122" s="3">
        <v>32.119999999999997</v>
      </c>
      <c r="H122" s="5">
        <f t="shared" si="2"/>
        <v>13.550624999999997</v>
      </c>
      <c r="I122" s="5">
        <f t="shared" si="3"/>
        <v>13.550624999999997</v>
      </c>
      <c r="J122" s="4" t="s">
        <v>13</v>
      </c>
      <c r="K122" s="4" t="s">
        <v>258</v>
      </c>
    </row>
    <row r="123" spans="1:11" x14ac:dyDescent="0.2">
      <c r="A123" s="3">
        <v>121</v>
      </c>
      <c r="B123" s="4" t="s">
        <v>2486</v>
      </c>
      <c r="C123" s="4" t="s">
        <v>2487</v>
      </c>
      <c r="D123" s="4" t="s">
        <v>2488</v>
      </c>
      <c r="E123" s="4" t="s">
        <v>12</v>
      </c>
      <c r="F123" s="3">
        <v>1</v>
      </c>
      <c r="G123" s="3">
        <v>0.13</v>
      </c>
      <c r="H123" s="5">
        <f t="shared" si="2"/>
        <v>5.4843749999999997E-2</v>
      </c>
      <c r="I123" s="5">
        <f t="shared" si="3"/>
        <v>5.4843749999999997E-2</v>
      </c>
      <c r="J123" s="4" t="s">
        <v>13</v>
      </c>
      <c r="K123" s="4" t="s">
        <v>258</v>
      </c>
    </row>
    <row r="124" spans="1:11" x14ac:dyDescent="0.2">
      <c r="A124" s="3">
        <v>122</v>
      </c>
      <c r="B124" s="4" t="s">
        <v>2489</v>
      </c>
      <c r="C124" s="4" t="s">
        <v>2490</v>
      </c>
      <c r="D124" s="4" t="s">
        <v>2491</v>
      </c>
      <c r="E124" s="4" t="s">
        <v>12</v>
      </c>
      <c r="F124" s="3">
        <v>1</v>
      </c>
      <c r="G124" s="3">
        <v>0.13</v>
      </c>
      <c r="H124" s="5">
        <f t="shared" si="2"/>
        <v>5.4843749999999997E-2</v>
      </c>
      <c r="I124" s="5">
        <f t="shared" si="3"/>
        <v>5.4843749999999997E-2</v>
      </c>
      <c r="J124" s="4" t="s">
        <v>13</v>
      </c>
      <c r="K124" s="4" t="s">
        <v>258</v>
      </c>
    </row>
    <row r="125" spans="1:11" x14ac:dyDescent="0.2">
      <c r="A125" s="3">
        <v>123</v>
      </c>
      <c r="B125" s="4" t="s">
        <v>2492</v>
      </c>
      <c r="C125" s="4" t="s">
        <v>2493</v>
      </c>
      <c r="D125" s="4" t="s">
        <v>2494</v>
      </c>
      <c r="E125" s="4" t="s">
        <v>12</v>
      </c>
      <c r="F125" s="3">
        <v>1</v>
      </c>
      <c r="G125" s="3">
        <v>11</v>
      </c>
      <c r="H125" s="5">
        <f t="shared" si="2"/>
        <v>4.640625</v>
      </c>
      <c r="I125" s="5">
        <f t="shared" si="3"/>
        <v>4.640625</v>
      </c>
      <c r="J125" s="4" t="s">
        <v>606</v>
      </c>
      <c r="K125" s="4" t="s">
        <v>258</v>
      </c>
    </row>
    <row r="126" spans="1:11" x14ac:dyDescent="0.2">
      <c r="A126" s="3">
        <v>124</v>
      </c>
      <c r="B126" s="4" t="s">
        <v>2495</v>
      </c>
      <c r="C126" s="4" t="s">
        <v>2496</v>
      </c>
      <c r="D126" s="4" t="s">
        <v>2497</v>
      </c>
      <c r="E126" s="4" t="s">
        <v>12</v>
      </c>
      <c r="F126" s="3">
        <v>1</v>
      </c>
      <c r="G126" s="3">
        <v>22.03</v>
      </c>
      <c r="H126" s="5">
        <f t="shared" si="2"/>
        <v>9.2939062500000009</v>
      </c>
      <c r="I126" s="5">
        <f t="shared" si="3"/>
        <v>9.2939062500000009</v>
      </c>
      <c r="J126" s="4" t="s">
        <v>606</v>
      </c>
      <c r="K126" s="4" t="s">
        <v>258</v>
      </c>
    </row>
    <row r="127" spans="1:11" x14ac:dyDescent="0.2">
      <c r="A127" s="3">
        <v>125</v>
      </c>
      <c r="B127" s="4" t="s">
        <v>2498</v>
      </c>
      <c r="C127" s="4" t="s">
        <v>2499</v>
      </c>
      <c r="D127" s="4" t="s">
        <v>2500</v>
      </c>
      <c r="E127" s="4" t="s">
        <v>12</v>
      </c>
      <c r="F127" s="3">
        <v>1</v>
      </c>
      <c r="G127" s="3">
        <v>22.7</v>
      </c>
      <c r="H127" s="5">
        <f t="shared" si="2"/>
        <v>9.5765624999999996</v>
      </c>
      <c r="I127" s="5">
        <f t="shared" si="3"/>
        <v>9.5765624999999996</v>
      </c>
      <c r="J127" s="4" t="s">
        <v>606</v>
      </c>
      <c r="K127" s="4" t="s">
        <v>258</v>
      </c>
    </row>
    <row r="128" spans="1:11" x14ac:dyDescent="0.2">
      <c r="A128" s="3">
        <v>126</v>
      </c>
      <c r="B128" s="4" t="s">
        <v>2501</v>
      </c>
      <c r="C128" s="4" t="s">
        <v>2502</v>
      </c>
      <c r="D128" s="4" t="s">
        <v>2503</v>
      </c>
      <c r="E128" s="4" t="s">
        <v>12</v>
      </c>
      <c r="F128" s="3">
        <v>1</v>
      </c>
      <c r="G128" s="3">
        <v>25</v>
      </c>
      <c r="H128" s="5">
        <f t="shared" si="2"/>
        <v>10.546875</v>
      </c>
      <c r="I128" s="5">
        <f t="shared" si="3"/>
        <v>10.546875</v>
      </c>
      <c r="J128" s="4" t="s">
        <v>606</v>
      </c>
      <c r="K128" s="4" t="s">
        <v>58</v>
      </c>
    </row>
    <row r="129" spans="1:11" x14ac:dyDescent="0.2">
      <c r="A129" s="3">
        <v>127</v>
      </c>
      <c r="B129" s="4" t="s">
        <v>2504</v>
      </c>
      <c r="C129" s="4" t="s">
        <v>2505</v>
      </c>
      <c r="D129" s="4" t="s">
        <v>2506</v>
      </c>
      <c r="E129" s="4" t="s">
        <v>12</v>
      </c>
      <c r="F129" s="3">
        <v>1</v>
      </c>
      <c r="G129" s="3">
        <v>24.95</v>
      </c>
      <c r="H129" s="5">
        <f t="shared" si="2"/>
        <v>10.52578125</v>
      </c>
      <c r="I129" s="5">
        <f t="shared" si="3"/>
        <v>10.52578125</v>
      </c>
      <c r="J129" s="4" t="s">
        <v>606</v>
      </c>
      <c r="K129" s="4" t="s">
        <v>479</v>
      </c>
    </row>
    <row r="130" spans="1:11" x14ac:dyDescent="0.2">
      <c r="A130" s="3">
        <v>128</v>
      </c>
      <c r="B130" s="4" t="s">
        <v>2507</v>
      </c>
      <c r="C130" s="4" t="s">
        <v>2508</v>
      </c>
      <c r="D130" s="4" t="s">
        <v>2509</v>
      </c>
      <c r="E130" s="4" t="s">
        <v>12</v>
      </c>
      <c r="F130" s="3">
        <v>1</v>
      </c>
      <c r="G130" s="3">
        <v>20.309999999999999</v>
      </c>
      <c r="H130" s="5">
        <f t="shared" si="2"/>
        <v>8.5682812499999983</v>
      </c>
      <c r="I130" s="5">
        <f t="shared" si="3"/>
        <v>8.5682812499999983</v>
      </c>
      <c r="J130" s="4" t="s">
        <v>606</v>
      </c>
      <c r="K130" s="4" t="s">
        <v>258</v>
      </c>
    </row>
    <row r="131" spans="1:11" x14ac:dyDescent="0.2">
      <c r="A131" s="3">
        <v>129</v>
      </c>
      <c r="B131" s="4" t="s">
        <v>2510</v>
      </c>
      <c r="C131" s="4" t="s">
        <v>2511</v>
      </c>
      <c r="D131" s="4" t="s">
        <v>2512</v>
      </c>
      <c r="E131" s="4" t="s">
        <v>12</v>
      </c>
      <c r="F131" s="3">
        <v>2</v>
      </c>
      <c r="G131" s="3">
        <v>22.03</v>
      </c>
      <c r="H131" s="5">
        <f t="shared" si="2"/>
        <v>9.2939062500000009</v>
      </c>
      <c r="I131" s="5">
        <f t="shared" si="3"/>
        <v>18.587812500000002</v>
      </c>
      <c r="J131" s="4" t="s">
        <v>606</v>
      </c>
      <c r="K131" s="4" t="s">
        <v>258</v>
      </c>
    </row>
    <row r="132" spans="1:11" x14ac:dyDescent="0.2">
      <c r="A132" s="3">
        <v>130</v>
      </c>
      <c r="B132" s="4" t="s">
        <v>2513</v>
      </c>
      <c r="C132" s="4" t="s">
        <v>2514</v>
      </c>
      <c r="D132" s="4" t="s">
        <v>2515</v>
      </c>
      <c r="E132" s="4" t="s">
        <v>12</v>
      </c>
      <c r="F132" s="3">
        <v>1</v>
      </c>
      <c r="G132" s="3">
        <v>17.39</v>
      </c>
      <c r="H132" s="5">
        <f t="shared" ref="H132:H149" si="4">G132*0.75*0.75*0.75</f>
        <v>7.3364062499999996</v>
      </c>
      <c r="I132" s="5">
        <f t="shared" ref="I132:I149" si="5">F132*H132</f>
        <v>7.3364062499999996</v>
      </c>
      <c r="J132" s="4" t="s">
        <v>606</v>
      </c>
      <c r="K132" s="4" t="s">
        <v>258</v>
      </c>
    </row>
    <row r="133" spans="1:11" x14ac:dyDescent="0.2">
      <c r="A133" s="3">
        <v>131</v>
      </c>
      <c r="B133" s="4" t="s">
        <v>2516</v>
      </c>
      <c r="C133" s="4" t="s">
        <v>2517</v>
      </c>
      <c r="D133" s="4" t="s">
        <v>2518</v>
      </c>
      <c r="E133" s="4" t="s">
        <v>12</v>
      </c>
      <c r="F133" s="3">
        <v>1</v>
      </c>
      <c r="G133" s="3">
        <v>20.309999999999999</v>
      </c>
      <c r="H133" s="5">
        <f t="shared" si="4"/>
        <v>8.5682812499999983</v>
      </c>
      <c r="I133" s="5">
        <f t="shared" si="5"/>
        <v>8.5682812499999983</v>
      </c>
      <c r="J133" s="4" t="s">
        <v>606</v>
      </c>
      <c r="K133" s="4" t="s">
        <v>258</v>
      </c>
    </row>
    <row r="134" spans="1:11" x14ac:dyDescent="0.2">
      <c r="A134" s="3">
        <v>132</v>
      </c>
      <c r="B134" s="4" t="s">
        <v>2519</v>
      </c>
      <c r="C134" s="4" t="s">
        <v>2520</v>
      </c>
      <c r="D134" s="4" t="s">
        <v>2521</v>
      </c>
      <c r="E134" s="4" t="s">
        <v>12</v>
      </c>
      <c r="F134" s="3">
        <v>1</v>
      </c>
      <c r="G134" s="3">
        <v>20.309999999999999</v>
      </c>
      <c r="H134" s="5">
        <f t="shared" si="4"/>
        <v>8.5682812499999983</v>
      </c>
      <c r="I134" s="5">
        <f t="shared" si="5"/>
        <v>8.5682812499999983</v>
      </c>
      <c r="J134" s="4" t="s">
        <v>606</v>
      </c>
      <c r="K134" s="4" t="s">
        <v>258</v>
      </c>
    </row>
    <row r="135" spans="1:11" x14ac:dyDescent="0.2">
      <c r="A135" s="3">
        <v>133</v>
      </c>
      <c r="B135" s="4" t="s">
        <v>2522</v>
      </c>
      <c r="C135" s="4" t="s">
        <v>2523</v>
      </c>
      <c r="D135" s="4" t="s">
        <v>2524</v>
      </c>
      <c r="E135" s="4" t="s">
        <v>12</v>
      </c>
      <c r="F135" s="3">
        <v>1</v>
      </c>
      <c r="G135" s="3">
        <v>24.95</v>
      </c>
      <c r="H135" s="5">
        <f t="shared" si="4"/>
        <v>10.52578125</v>
      </c>
      <c r="I135" s="5">
        <f t="shared" si="5"/>
        <v>10.52578125</v>
      </c>
      <c r="J135" s="4" t="s">
        <v>606</v>
      </c>
      <c r="K135" s="4" t="s">
        <v>258</v>
      </c>
    </row>
    <row r="136" spans="1:11" x14ac:dyDescent="0.2">
      <c r="A136" s="3">
        <v>134</v>
      </c>
      <c r="B136" s="4" t="s">
        <v>2525</v>
      </c>
      <c r="C136" s="4" t="s">
        <v>2526</v>
      </c>
      <c r="D136" s="4" t="s">
        <v>2527</v>
      </c>
      <c r="E136" s="4" t="s">
        <v>12</v>
      </c>
      <c r="F136" s="3">
        <v>1</v>
      </c>
      <c r="G136" s="3">
        <v>25</v>
      </c>
      <c r="H136" s="5">
        <f t="shared" si="4"/>
        <v>10.546875</v>
      </c>
      <c r="I136" s="5">
        <f t="shared" si="5"/>
        <v>10.546875</v>
      </c>
      <c r="J136" s="4" t="s">
        <v>606</v>
      </c>
      <c r="K136" s="4" t="s">
        <v>58</v>
      </c>
    </row>
    <row r="137" spans="1:11" x14ac:dyDescent="0.2">
      <c r="A137" s="3">
        <v>135</v>
      </c>
      <c r="B137" s="4" t="s">
        <v>2528</v>
      </c>
      <c r="C137" s="4" t="s">
        <v>2529</v>
      </c>
      <c r="D137" s="4" t="s">
        <v>2530</v>
      </c>
      <c r="E137" s="4" t="s">
        <v>12</v>
      </c>
      <c r="F137" s="3">
        <v>1</v>
      </c>
      <c r="G137" s="3">
        <v>17.39</v>
      </c>
      <c r="H137" s="5">
        <f t="shared" si="4"/>
        <v>7.3364062499999996</v>
      </c>
      <c r="I137" s="5">
        <f t="shared" si="5"/>
        <v>7.3364062499999996</v>
      </c>
      <c r="J137" s="4" t="s">
        <v>606</v>
      </c>
      <c r="K137" s="4" t="s">
        <v>258</v>
      </c>
    </row>
    <row r="138" spans="1:11" x14ac:dyDescent="0.2">
      <c r="A138" s="3">
        <v>136</v>
      </c>
      <c r="B138" s="4" t="s">
        <v>2531</v>
      </c>
      <c r="C138" s="4" t="s">
        <v>2532</v>
      </c>
      <c r="D138" s="4" t="s">
        <v>2533</v>
      </c>
      <c r="E138" s="4" t="s">
        <v>12</v>
      </c>
      <c r="F138" s="3">
        <v>1</v>
      </c>
      <c r="G138" s="3">
        <v>20.309999999999999</v>
      </c>
      <c r="H138" s="5">
        <f t="shared" si="4"/>
        <v>8.5682812499999983</v>
      </c>
      <c r="I138" s="5">
        <f t="shared" si="5"/>
        <v>8.5682812499999983</v>
      </c>
      <c r="J138" s="4" t="s">
        <v>606</v>
      </c>
      <c r="K138" s="4" t="s">
        <v>58</v>
      </c>
    </row>
    <row r="139" spans="1:11" x14ac:dyDescent="0.2">
      <c r="A139" s="3">
        <v>137</v>
      </c>
      <c r="B139" s="4" t="s">
        <v>2534</v>
      </c>
      <c r="C139" s="4" t="s">
        <v>2535</v>
      </c>
      <c r="D139" s="4" t="s">
        <v>2536</v>
      </c>
      <c r="E139" s="4" t="s">
        <v>12</v>
      </c>
      <c r="F139" s="3">
        <v>1</v>
      </c>
      <c r="G139" s="3">
        <v>22.03</v>
      </c>
      <c r="H139" s="5">
        <f t="shared" si="4"/>
        <v>9.2939062500000009</v>
      </c>
      <c r="I139" s="5">
        <f t="shared" si="5"/>
        <v>9.2939062500000009</v>
      </c>
      <c r="J139" s="4" t="s">
        <v>606</v>
      </c>
      <c r="K139" s="4" t="s">
        <v>258</v>
      </c>
    </row>
    <row r="140" spans="1:11" x14ac:dyDescent="0.2">
      <c r="A140" s="3">
        <v>138</v>
      </c>
      <c r="B140" s="4" t="s">
        <v>2537</v>
      </c>
      <c r="C140" s="4" t="s">
        <v>2538</v>
      </c>
      <c r="D140" s="4" t="s">
        <v>2539</v>
      </c>
      <c r="E140" s="4" t="s">
        <v>12</v>
      </c>
      <c r="F140" s="3">
        <v>1</v>
      </c>
      <c r="G140" s="3">
        <v>20.309999999999999</v>
      </c>
      <c r="H140" s="5">
        <f t="shared" si="4"/>
        <v>8.5682812499999983</v>
      </c>
      <c r="I140" s="5">
        <f t="shared" si="5"/>
        <v>8.5682812499999983</v>
      </c>
      <c r="J140" s="4" t="s">
        <v>606</v>
      </c>
      <c r="K140" s="4" t="s">
        <v>258</v>
      </c>
    </row>
    <row r="141" spans="1:11" x14ac:dyDescent="0.2">
      <c r="A141" s="3">
        <v>139</v>
      </c>
      <c r="B141" s="4" t="s">
        <v>2540</v>
      </c>
      <c r="C141" s="4" t="s">
        <v>2541</v>
      </c>
      <c r="D141" s="4" t="s">
        <v>2542</v>
      </c>
      <c r="E141" s="4" t="s">
        <v>12</v>
      </c>
      <c r="F141" s="3">
        <v>1</v>
      </c>
      <c r="G141" s="3">
        <v>17.39</v>
      </c>
      <c r="H141" s="5">
        <f t="shared" si="4"/>
        <v>7.3364062499999996</v>
      </c>
      <c r="I141" s="5">
        <f t="shared" si="5"/>
        <v>7.3364062499999996</v>
      </c>
      <c r="J141" s="4" t="s">
        <v>606</v>
      </c>
      <c r="K141" s="4" t="s">
        <v>258</v>
      </c>
    </row>
    <row r="142" spans="1:11" x14ac:dyDescent="0.2">
      <c r="A142" s="3">
        <v>140</v>
      </c>
      <c r="B142" s="4" t="s">
        <v>2543</v>
      </c>
      <c r="C142" s="4" t="s">
        <v>2544</v>
      </c>
      <c r="D142" s="4" t="s">
        <v>2545</v>
      </c>
      <c r="E142" s="4" t="s">
        <v>12</v>
      </c>
      <c r="F142" s="3">
        <v>1</v>
      </c>
      <c r="G142" s="3">
        <v>15.73</v>
      </c>
      <c r="H142" s="5">
        <f t="shared" si="4"/>
        <v>6.6360937499999997</v>
      </c>
      <c r="I142" s="5">
        <f t="shared" si="5"/>
        <v>6.6360937499999997</v>
      </c>
      <c r="J142" s="4" t="s">
        <v>606</v>
      </c>
      <c r="K142" s="4" t="s">
        <v>258</v>
      </c>
    </row>
    <row r="143" spans="1:11" x14ac:dyDescent="0.2">
      <c r="A143" s="3">
        <v>141</v>
      </c>
      <c r="B143" s="4" t="s">
        <v>2546</v>
      </c>
      <c r="C143" s="4" t="s">
        <v>2547</v>
      </c>
      <c r="D143" s="4" t="s">
        <v>2548</v>
      </c>
      <c r="E143" s="4" t="s">
        <v>12</v>
      </c>
      <c r="F143" s="3">
        <v>1</v>
      </c>
      <c r="G143" s="3">
        <v>0.13</v>
      </c>
      <c r="H143" s="5">
        <f t="shared" si="4"/>
        <v>5.4843749999999997E-2</v>
      </c>
      <c r="I143" s="5">
        <f t="shared" si="5"/>
        <v>5.4843749999999997E-2</v>
      </c>
      <c r="J143" s="4" t="s">
        <v>606</v>
      </c>
      <c r="K143" s="4" t="s">
        <v>479</v>
      </c>
    </row>
    <row r="144" spans="1:11" x14ac:dyDescent="0.2">
      <c r="A144" s="3">
        <v>142</v>
      </c>
      <c r="B144" s="4" t="s">
        <v>2549</v>
      </c>
      <c r="C144" s="4" t="s">
        <v>2550</v>
      </c>
      <c r="D144" s="4" t="s">
        <v>2551</v>
      </c>
      <c r="E144" s="4" t="s">
        <v>12</v>
      </c>
      <c r="F144" s="3">
        <v>1</v>
      </c>
      <c r="G144" s="3">
        <v>30.79</v>
      </c>
      <c r="H144" s="5">
        <f t="shared" si="4"/>
        <v>12.989531250000001</v>
      </c>
      <c r="I144" s="5">
        <f t="shared" si="5"/>
        <v>12.989531250000001</v>
      </c>
      <c r="J144" s="4" t="s">
        <v>606</v>
      </c>
      <c r="K144" s="4" t="s">
        <v>479</v>
      </c>
    </row>
    <row r="145" spans="1:11" x14ac:dyDescent="0.2">
      <c r="A145" s="3">
        <v>143</v>
      </c>
      <c r="B145" s="4" t="s">
        <v>2552</v>
      </c>
      <c r="C145" s="4" t="s">
        <v>2553</v>
      </c>
      <c r="D145" s="4" t="s">
        <v>2554</v>
      </c>
      <c r="E145" s="4" t="s">
        <v>12</v>
      </c>
      <c r="F145" s="3">
        <v>1</v>
      </c>
      <c r="G145" s="3">
        <v>20.309999999999999</v>
      </c>
      <c r="H145" s="5">
        <f t="shared" si="4"/>
        <v>8.5682812499999983</v>
      </c>
      <c r="I145" s="5">
        <f t="shared" si="5"/>
        <v>8.5682812499999983</v>
      </c>
      <c r="J145" s="4" t="s">
        <v>606</v>
      </c>
      <c r="K145" s="4" t="s">
        <v>258</v>
      </c>
    </row>
    <row r="146" spans="1:11" x14ac:dyDescent="0.2">
      <c r="A146" s="3">
        <v>144</v>
      </c>
      <c r="B146" s="4" t="s">
        <v>2555</v>
      </c>
      <c r="C146" s="4" t="s">
        <v>2556</v>
      </c>
      <c r="D146" s="4" t="s">
        <v>2557</v>
      </c>
      <c r="E146" s="4" t="s">
        <v>12</v>
      </c>
      <c r="F146" s="3">
        <v>1</v>
      </c>
      <c r="G146" s="3">
        <v>22.7</v>
      </c>
      <c r="H146" s="5">
        <f t="shared" si="4"/>
        <v>9.5765624999999996</v>
      </c>
      <c r="I146" s="5">
        <f t="shared" si="5"/>
        <v>9.5765624999999996</v>
      </c>
      <c r="J146" s="4" t="s">
        <v>606</v>
      </c>
      <c r="K146" s="4" t="s">
        <v>58</v>
      </c>
    </row>
    <row r="147" spans="1:11" x14ac:dyDescent="0.2">
      <c r="A147" s="3">
        <v>145</v>
      </c>
      <c r="B147" s="4" t="s">
        <v>2558</v>
      </c>
      <c r="C147" s="4" t="s">
        <v>2559</v>
      </c>
      <c r="D147" s="4" t="s">
        <v>2560</v>
      </c>
      <c r="E147" s="4" t="s">
        <v>12</v>
      </c>
      <c r="F147" s="3">
        <v>1</v>
      </c>
      <c r="G147" s="3">
        <v>25</v>
      </c>
      <c r="H147" s="5">
        <f t="shared" si="4"/>
        <v>10.546875</v>
      </c>
      <c r="I147" s="5">
        <f t="shared" si="5"/>
        <v>10.546875</v>
      </c>
      <c r="J147" s="4" t="s">
        <v>606</v>
      </c>
      <c r="K147" s="4" t="s">
        <v>58</v>
      </c>
    </row>
    <row r="148" spans="1:11" x14ac:dyDescent="0.2">
      <c r="A148" s="3">
        <v>146</v>
      </c>
      <c r="B148" s="4" t="s">
        <v>2561</v>
      </c>
      <c r="C148" s="4" t="s">
        <v>2562</v>
      </c>
      <c r="D148" s="4" t="s">
        <v>2563</v>
      </c>
      <c r="E148" s="4" t="s">
        <v>12</v>
      </c>
      <c r="F148" s="3">
        <v>1</v>
      </c>
      <c r="G148" s="3">
        <v>20.309999999999999</v>
      </c>
      <c r="H148" s="5">
        <f t="shared" si="4"/>
        <v>8.5682812499999983</v>
      </c>
      <c r="I148" s="5">
        <f t="shared" si="5"/>
        <v>8.5682812499999983</v>
      </c>
      <c r="J148" s="4" t="s">
        <v>606</v>
      </c>
      <c r="K148" s="4" t="s">
        <v>258</v>
      </c>
    </row>
    <row r="149" spans="1:11" x14ac:dyDescent="0.2">
      <c r="A149" s="3">
        <v>147</v>
      </c>
      <c r="B149" s="4" t="s">
        <v>2564</v>
      </c>
      <c r="C149" s="4" t="s">
        <v>2565</v>
      </c>
      <c r="D149" s="4" t="s">
        <v>2566</v>
      </c>
      <c r="E149" s="4" t="s">
        <v>12</v>
      </c>
      <c r="F149" s="3">
        <v>1</v>
      </c>
      <c r="G149" s="3">
        <v>25</v>
      </c>
      <c r="H149" s="5">
        <f t="shared" si="4"/>
        <v>10.546875</v>
      </c>
      <c r="I149" s="5">
        <f t="shared" si="5"/>
        <v>10.546875</v>
      </c>
      <c r="J149" s="4" t="s">
        <v>606</v>
      </c>
      <c r="K149" s="4" t="s">
        <v>258</v>
      </c>
    </row>
    <row r="150" spans="1:11" x14ac:dyDescent="0.2">
      <c r="A150" s="3"/>
      <c r="B150" s="4" t="s">
        <v>251</v>
      </c>
      <c r="C150" s="3"/>
      <c r="D150" s="3"/>
      <c r="E150" s="3"/>
      <c r="F150" s="3">
        <v>163</v>
      </c>
      <c r="G150" s="3"/>
      <c r="H150" s="3"/>
      <c r="I150" s="5">
        <f>SUM(I3:I149)</f>
        <v>1507.317187499998</v>
      </c>
      <c r="J150" s="3"/>
      <c r="K15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747D-96C6-7D4F-955A-33E643D5DD48}">
  <dimension ref="A1:K149"/>
  <sheetViews>
    <sheetView workbookViewId="0">
      <selection activeCell="H3" sqref="H3:H1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4007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2567</v>
      </c>
      <c r="C3" s="4" t="s">
        <v>2568</v>
      </c>
      <c r="D3" s="4" t="s">
        <v>2569</v>
      </c>
      <c r="E3" s="4" t="s">
        <v>1603</v>
      </c>
      <c r="F3" s="3">
        <v>16</v>
      </c>
      <c r="G3" s="3">
        <v>3.25</v>
      </c>
      <c r="H3" s="5">
        <f>G3*0.75*0.75*0.75</f>
        <v>1.37109375</v>
      </c>
      <c r="I3" s="5">
        <f>F3*H3</f>
        <v>21.9375</v>
      </c>
      <c r="J3" s="4" t="s">
        <v>13</v>
      </c>
      <c r="K3" s="4" t="s">
        <v>2570</v>
      </c>
    </row>
    <row r="4" spans="1:11" x14ac:dyDescent="0.2">
      <c r="A4" s="3">
        <v>2</v>
      </c>
      <c r="B4" s="4" t="s">
        <v>2571</v>
      </c>
      <c r="C4" s="4" t="s">
        <v>2572</v>
      </c>
      <c r="D4" s="4" t="s">
        <v>2573</v>
      </c>
      <c r="E4" s="4" t="s">
        <v>12</v>
      </c>
      <c r="F4" s="3">
        <v>5</v>
      </c>
      <c r="G4" s="3">
        <v>2.2200000000000002</v>
      </c>
      <c r="H4" s="5">
        <f t="shared" ref="H4:H67" si="0">G4*0.75*0.75*0.75</f>
        <v>0.93656249999999996</v>
      </c>
      <c r="I4" s="5">
        <f t="shared" ref="I4:I67" si="1">F4*H4</f>
        <v>4.6828124999999998</v>
      </c>
      <c r="J4" s="4" t="s">
        <v>13</v>
      </c>
      <c r="K4" s="4" t="s">
        <v>2570</v>
      </c>
    </row>
    <row r="5" spans="1:11" x14ac:dyDescent="0.2">
      <c r="A5" s="3">
        <v>3</v>
      </c>
      <c r="B5" s="4" t="s">
        <v>2574</v>
      </c>
      <c r="C5" s="4" t="s">
        <v>2575</v>
      </c>
      <c r="D5" s="4" t="s">
        <v>2576</v>
      </c>
      <c r="E5" s="4" t="s">
        <v>1603</v>
      </c>
      <c r="F5" s="3">
        <v>1</v>
      </c>
      <c r="G5" s="3">
        <v>2.64</v>
      </c>
      <c r="H5" s="5">
        <f t="shared" si="0"/>
        <v>1.11375</v>
      </c>
      <c r="I5" s="5">
        <f t="shared" si="1"/>
        <v>1.11375</v>
      </c>
      <c r="J5" s="4" t="s">
        <v>13</v>
      </c>
      <c r="K5" s="4" t="s">
        <v>2570</v>
      </c>
    </row>
    <row r="6" spans="1:11" x14ac:dyDescent="0.2">
      <c r="A6" s="3">
        <v>4</v>
      </c>
      <c r="B6" s="4" t="s">
        <v>2577</v>
      </c>
      <c r="C6" s="4" t="s">
        <v>2578</v>
      </c>
      <c r="D6" s="4" t="s">
        <v>2579</v>
      </c>
      <c r="E6" s="4" t="s">
        <v>1603</v>
      </c>
      <c r="F6" s="3">
        <v>4</v>
      </c>
      <c r="G6" s="3">
        <v>2.2200000000000002</v>
      </c>
      <c r="H6" s="5">
        <f t="shared" si="0"/>
        <v>0.93656249999999996</v>
      </c>
      <c r="I6" s="5">
        <f t="shared" si="1"/>
        <v>3.7462499999999999</v>
      </c>
      <c r="J6" s="4" t="s">
        <v>13</v>
      </c>
      <c r="K6" s="4" t="s">
        <v>2570</v>
      </c>
    </row>
    <row r="7" spans="1:11" x14ac:dyDescent="0.2">
      <c r="A7" s="3">
        <v>5</v>
      </c>
      <c r="B7" s="4" t="s">
        <v>2580</v>
      </c>
      <c r="C7" s="4" t="s">
        <v>2581</v>
      </c>
      <c r="D7" s="4" t="s">
        <v>2582</v>
      </c>
      <c r="E7" s="4" t="s">
        <v>1603</v>
      </c>
      <c r="F7" s="3">
        <v>3</v>
      </c>
      <c r="G7" s="3">
        <v>1.33</v>
      </c>
      <c r="H7" s="5">
        <f t="shared" si="0"/>
        <v>0.56109375000000006</v>
      </c>
      <c r="I7" s="5">
        <f t="shared" si="1"/>
        <v>1.6832812500000003</v>
      </c>
      <c r="J7" s="4" t="s">
        <v>13</v>
      </c>
      <c r="K7" s="4" t="s">
        <v>2570</v>
      </c>
    </row>
    <row r="8" spans="1:11" x14ac:dyDescent="0.2">
      <c r="A8" s="3">
        <v>6</v>
      </c>
      <c r="B8" s="4" t="s">
        <v>2583</v>
      </c>
      <c r="C8" s="4" t="s">
        <v>2584</v>
      </c>
      <c r="D8" s="4" t="s">
        <v>2585</v>
      </c>
      <c r="E8" s="4" t="s">
        <v>1603</v>
      </c>
      <c r="F8" s="3">
        <v>2</v>
      </c>
      <c r="G8" s="3">
        <v>5.4</v>
      </c>
      <c r="H8" s="5">
        <f t="shared" si="0"/>
        <v>2.2781250000000002</v>
      </c>
      <c r="I8" s="5">
        <f t="shared" si="1"/>
        <v>4.5562500000000004</v>
      </c>
      <c r="J8" s="4" t="s">
        <v>13</v>
      </c>
      <c r="K8" s="4" t="s">
        <v>2570</v>
      </c>
    </row>
    <row r="9" spans="1:11" x14ac:dyDescent="0.2">
      <c r="A9" s="3">
        <v>7</v>
      </c>
      <c r="B9" s="4" t="s">
        <v>2586</v>
      </c>
      <c r="C9" s="4" t="s">
        <v>2587</v>
      </c>
      <c r="D9" s="4" t="s">
        <v>2588</v>
      </c>
      <c r="E9" s="4" t="s">
        <v>1603</v>
      </c>
      <c r="F9" s="3">
        <v>5</v>
      </c>
      <c r="G9" s="3">
        <v>1.33</v>
      </c>
      <c r="H9" s="5">
        <f t="shared" si="0"/>
        <v>0.56109375000000006</v>
      </c>
      <c r="I9" s="5">
        <f t="shared" si="1"/>
        <v>2.8054687500000002</v>
      </c>
      <c r="J9" s="4" t="s">
        <v>13</v>
      </c>
      <c r="K9" s="4" t="s">
        <v>2570</v>
      </c>
    </row>
    <row r="10" spans="1:11" x14ac:dyDescent="0.2">
      <c r="A10" s="3">
        <v>8</v>
      </c>
      <c r="B10" s="4" t="s">
        <v>2589</v>
      </c>
      <c r="C10" s="4" t="s">
        <v>2590</v>
      </c>
      <c r="D10" s="4" t="s">
        <v>2591</v>
      </c>
      <c r="E10" s="4" t="s">
        <v>12</v>
      </c>
      <c r="F10" s="3">
        <v>3</v>
      </c>
      <c r="G10" s="3">
        <v>5.71</v>
      </c>
      <c r="H10" s="5">
        <f t="shared" si="0"/>
        <v>2.4089062500000002</v>
      </c>
      <c r="I10" s="5">
        <f t="shared" si="1"/>
        <v>7.2267187500000007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2592</v>
      </c>
      <c r="C11" s="4" t="s">
        <v>2593</v>
      </c>
      <c r="D11" s="4" t="s">
        <v>2594</v>
      </c>
      <c r="E11" s="4" t="s">
        <v>1603</v>
      </c>
      <c r="F11" s="3">
        <v>2</v>
      </c>
      <c r="G11" s="3">
        <v>8.8699999999999992</v>
      </c>
      <c r="H11" s="5">
        <f t="shared" si="0"/>
        <v>3.7420312500000001</v>
      </c>
      <c r="I11" s="5">
        <f t="shared" si="1"/>
        <v>7.4840625000000003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2595</v>
      </c>
      <c r="C12" s="4" t="s">
        <v>2596</v>
      </c>
      <c r="D12" s="4" t="s">
        <v>2597</v>
      </c>
      <c r="E12" s="4" t="s">
        <v>1603</v>
      </c>
      <c r="F12" s="3">
        <v>1</v>
      </c>
      <c r="G12" s="3">
        <v>8.8699999999999992</v>
      </c>
      <c r="H12" s="5">
        <f t="shared" si="0"/>
        <v>3.7420312500000001</v>
      </c>
      <c r="I12" s="5">
        <f t="shared" si="1"/>
        <v>3.7420312500000001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2598</v>
      </c>
      <c r="C13" s="4" t="s">
        <v>2599</v>
      </c>
      <c r="D13" s="4" t="s">
        <v>2600</v>
      </c>
      <c r="E13" s="4" t="s">
        <v>1603</v>
      </c>
      <c r="F13" s="3">
        <v>1</v>
      </c>
      <c r="G13" s="3">
        <v>8.8699999999999992</v>
      </c>
      <c r="H13" s="5">
        <f t="shared" si="0"/>
        <v>3.7420312500000001</v>
      </c>
      <c r="I13" s="5">
        <f t="shared" si="1"/>
        <v>3.7420312500000001</v>
      </c>
      <c r="J13" s="4" t="s">
        <v>334</v>
      </c>
      <c r="K13" s="4" t="s">
        <v>750</v>
      </c>
    </row>
    <row r="14" spans="1:11" x14ac:dyDescent="0.2">
      <c r="A14" s="3">
        <v>12</v>
      </c>
      <c r="B14" s="4" t="s">
        <v>2601</v>
      </c>
      <c r="C14" s="4" t="s">
        <v>2602</v>
      </c>
      <c r="D14" s="4" t="s">
        <v>2603</v>
      </c>
      <c r="E14" s="4" t="s">
        <v>1603</v>
      </c>
      <c r="F14" s="3">
        <v>3</v>
      </c>
      <c r="G14" s="3">
        <v>8.8699999999999992</v>
      </c>
      <c r="H14" s="5">
        <f t="shared" si="0"/>
        <v>3.7420312500000001</v>
      </c>
      <c r="I14" s="5">
        <f t="shared" si="1"/>
        <v>11.22609375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2604</v>
      </c>
      <c r="C15" s="4" t="s">
        <v>2605</v>
      </c>
      <c r="D15" s="4" t="s">
        <v>2606</v>
      </c>
      <c r="E15" s="4" t="s">
        <v>1603</v>
      </c>
      <c r="F15" s="3">
        <v>3</v>
      </c>
      <c r="G15" s="3">
        <v>8.8699999999999992</v>
      </c>
      <c r="H15" s="5">
        <f t="shared" si="0"/>
        <v>3.7420312500000001</v>
      </c>
      <c r="I15" s="5">
        <f t="shared" si="1"/>
        <v>11.22609375</v>
      </c>
      <c r="J15" s="4" t="s">
        <v>334</v>
      </c>
      <c r="K15" s="4" t="s">
        <v>750</v>
      </c>
    </row>
    <row r="16" spans="1:11" x14ac:dyDescent="0.2">
      <c r="A16" s="3">
        <v>14</v>
      </c>
      <c r="B16" s="4" t="s">
        <v>2607</v>
      </c>
      <c r="C16" s="4" t="s">
        <v>2608</v>
      </c>
      <c r="D16" s="4" t="s">
        <v>2609</v>
      </c>
      <c r="E16" s="4" t="s">
        <v>12</v>
      </c>
      <c r="F16" s="3">
        <v>3</v>
      </c>
      <c r="G16" s="3">
        <v>5.71</v>
      </c>
      <c r="H16" s="5">
        <f t="shared" si="0"/>
        <v>2.4089062500000002</v>
      </c>
      <c r="I16" s="5">
        <f t="shared" si="1"/>
        <v>7.2267187500000007</v>
      </c>
      <c r="J16" s="4" t="s">
        <v>334</v>
      </c>
      <c r="K16" s="4" t="s">
        <v>750</v>
      </c>
    </row>
    <row r="17" spans="1:11" x14ac:dyDescent="0.2">
      <c r="A17" s="3">
        <v>15</v>
      </c>
      <c r="B17" s="4" t="s">
        <v>2610</v>
      </c>
      <c r="C17" s="4" t="s">
        <v>2611</v>
      </c>
      <c r="D17" s="4" t="s">
        <v>2612</v>
      </c>
      <c r="E17" s="4" t="s">
        <v>12</v>
      </c>
      <c r="F17" s="3">
        <v>1</v>
      </c>
      <c r="G17" s="3">
        <v>5.26</v>
      </c>
      <c r="H17" s="5">
        <f t="shared" si="0"/>
        <v>2.2190624999999997</v>
      </c>
      <c r="I17" s="5">
        <f t="shared" si="1"/>
        <v>2.2190624999999997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2613</v>
      </c>
      <c r="C18" s="4" t="s">
        <v>2614</v>
      </c>
      <c r="D18" s="4" t="s">
        <v>2615</v>
      </c>
      <c r="E18" s="4" t="s">
        <v>12</v>
      </c>
      <c r="F18" s="3">
        <v>1</v>
      </c>
      <c r="G18" s="3">
        <v>5.26</v>
      </c>
      <c r="H18" s="5">
        <f t="shared" si="0"/>
        <v>2.2190624999999997</v>
      </c>
      <c r="I18" s="5">
        <f t="shared" si="1"/>
        <v>2.2190624999999997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2616</v>
      </c>
      <c r="C19" s="4" t="s">
        <v>2617</v>
      </c>
      <c r="D19" s="4" t="s">
        <v>2618</v>
      </c>
      <c r="E19" s="4" t="s">
        <v>12</v>
      </c>
      <c r="F19" s="3">
        <v>1</v>
      </c>
      <c r="G19" s="3">
        <v>5.26</v>
      </c>
      <c r="H19" s="5">
        <f t="shared" si="0"/>
        <v>2.2190624999999997</v>
      </c>
      <c r="I19" s="5">
        <f t="shared" si="1"/>
        <v>2.2190624999999997</v>
      </c>
      <c r="J19" s="4" t="s">
        <v>334</v>
      </c>
      <c r="K19" s="4" t="s">
        <v>750</v>
      </c>
    </row>
    <row r="20" spans="1:11" x14ac:dyDescent="0.2">
      <c r="A20" s="3">
        <v>18</v>
      </c>
      <c r="B20" s="4" t="s">
        <v>2619</v>
      </c>
      <c r="C20" s="4" t="s">
        <v>2620</v>
      </c>
      <c r="D20" s="4" t="s">
        <v>2621</v>
      </c>
      <c r="E20" s="4" t="s">
        <v>1603</v>
      </c>
      <c r="F20" s="3">
        <v>3</v>
      </c>
      <c r="G20" s="3">
        <v>6.59</v>
      </c>
      <c r="H20" s="5">
        <f t="shared" si="0"/>
        <v>2.7801562500000001</v>
      </c>
      <c r="I20" s="5">
        <f t="shared" si="1"/>
        <v>8.3404687499999994</v>
      </c>
      <c r="J20" s="4" t="s">
        <v>334</v>
      </c>
      <c r="K20" s="4" t="s">
        <v>1855</v>
      </c>
    </row>
    <row r="21" spans="1:11" x14ac:dyDescent="0.2">
      <c r="A21" s="3">
        <v>19</v>
      </c>
      <c r="B21" s="4" t="s">
        <v>2622</v>
      </c>
      <c r="C21" s="4" t="s">
        <v>2623</v>
      </c>
      <c r="D21" s="4" t="s">
        <v>2624</v>
      </c>
      <c r="E21" s="4" t="s">
        <v>1603</v>
      </c>
      <c r="F21" s="3">
        <v>5</v>
      </c>
      <c r="G21" s="3">
        <v>6.59</v>
      </c>
      <c r="H21" s="5">
        <f t="shared" si="0"/>
        <v>2.7801562500000001</v>
      </c>
      <c r="I21" s="5">
        <f t="shared" si="1"/>
        <v>13.900781250000001</v>
      </c>
      <c r="J21" s="4" t="s">
        <v>334</v>
      </c>
      <c r="K21" s="4" t="s">
        <v>1855</v>
      </c>
    </row>
    <row r="22" spans="1:11" x14ac:dyDescent="0.2">
      <c r="A22" s="3">
        <v>20</v>
      </c>
      <c r="B22" s="4" t="s">
        <v>2625</v>
      </c>
      <c r="C22" s="4" t="s">
        <v>2626</v>
      </c>
      <c r="D22" s="4" t="s">
        <v>2627</v>
      </c>
      <c r="E22" s="4" t="s">
        <v>1603</v>
      </c>
      <c r="F22" s="3">
        <v>5</v>
      </c>
      <c r="G22" s="3">
        <v>6.59</v>
      </c>
      <c r="H22" s="5">
        <f t="shared" si="0"/>
        <v>2.7801562500000001</v>
      </c>
      <c r="I22" s="5">
        <f t="shared" si="1"/>
        <v>13.900781250000001</v>
      </c>
      <c r="J22" s="4" t="s">
        <v>334</v>
      </c>
      <c r="K22" s="4" t="s">
        <v>1855</v>
      </c>
    </row>
    <row r="23" spans="1:11" x14ac:dyDescent="0.2">
      <c r="A23" s="3">
        <v>21</v>
      </c>
      <c r="B23" s="4" t="s">
        <v>2628</v>
      </c>
      <c r="C23" s="4" t="s">
        <v>2629</v>
      </c>
      <c r="D23" s="4" t="s">
        <v>2630</v>
      </c>
      <c r="E23" s="4" t="s">
        <v>1603</v>
      </c>
      <c r="F23" s="3">
        <v>1</v>
      </c>
      <c r="G23" s="3">
        <v>6.59</v>
      </c>
      <c r="H23" s="5">
        <f t="shared" si="0"/>
        <v>2.7801562500000001</v>
      </c>
      <c r="I23" s="5">
        <f t="shared" si="1"/>
        <v>2.7801562500000001</v>
      </c>
      <c r="J23" s="4" t="s">
        <v>334</v>
      </c>
      <c r="K23" s="4" t="s">
        <v>1855</v>
      </c>
    </row>
    <row r="24" spans="1:11" x14ac:dyDescent="0.2">
      <c r="A24" s="3">
        <v>22</v>
      </c>
      <c r="B24" s="4" t="s">
        <v>2631</v>
      </c>
      <c r="C24" s="4" t="s">
        <v>2632</v>
      </c>
      <c r="D24" s="4" t="s">
        <v>2633</v>
      </c>
      <c r="E24" s="4" t="s">
        <v>1603</v>
      </c>
      <c r="F24" s="3">
        <v>4</v>
      </c>
      <c r="G24" s="3">
        <v>6.59</v>
      </c>
      <c r="H24" s="5">
        <f t="shared" si="0"/>
        <v>2.7801562500000001</v>
      </c>
      <c r="I24" s="5">
        <f t="shared" si="1"/>
        <v>11.120625</v>
      </c>
      <c r="J24" s="4" t="s">
        <v>334</v>
      </c>
      <c r="K24" s="4" t="s">
        <v>1855</v>
      </c>
    </row>
    <row r="25" spans="1:11" x14ac:dyDescent="0.2">
      <c r="A25" s="3">
        <v>23</v>
      </c>
      <c r="B25" s="4" t="s">
        <v>2634</v>
      </c>
      <c r="C25" s="4" t="s">
        <v>2635</v>
      </c>
      <c r="D25" s="4" t="s">
        <v>2636</v>
      </c>
      <c r="E25" s="4" t="s">
        <v>1603</v>
      </c>
      <c r="F25" s="3">
        <v>5</v>
      </c>
      <c r="G25" s="3">
        <v>6.59</v>
      </c>
      <c r="H25" s="5">
        <f t="shared" si="0"/>
        <v>2.7801562500000001</v>
      </c>
      <c r="I25" s="5">
        <f t="shared" si="1"/>
        <v>13.900781250000001</v>
      </c>
      <c r="J25" s="4" t="s">
        <v>334</v>
      </c>
      <c r="K25" s="4" t="s">
        <v>1855</v>
      </c>
    </row>
    <row r="26" spans="1:11" x14ac:dyDescent="0.2">
      <c r="A26" s="3">
        <v>24</v>
      </c>
      <c r="B26" s="4" t="s">
        <v>2637</v>
      </c>
      <c r="C26" s="4" t="s">
        <v>2638</v>
      </c>
      <c r="D26" s="4" t="s">
        <v>2639</v>
      </c>
      <c r="E26" s="4" t="s">
        <v>1603</v>
      </c>
      <c r="F26" s="3">
        <v>3</v>
      </c>
      <c r="G26" s="3">
        <v>6.59</v>
      </c>
      <c r="H26" s="5">
        <f t="shared" si="0"/>
        <v>2.7801562500000001</v>
      </c>
      <c r="I26" s="5">
        <f t="shared" si="1"/>
        <v>8.3404687499999994</v>
      </c>
      <c r="J26" s="4" t="s">
        <v>334</v>
      </c>
      <c r="K26" s="4" t="s">
        <v>1855</v>
      </c>
    </row>
    <row r="27" spans="1:11" x14ac:dyDescent="0.2">
      <c r="A27" s="3">
        <v>25</v>
      </c>
      <c r="B27" s="4" t="s">
        <v>2640</v>
      </c>
      <c r="C27" s="4" t="s">
        <v>2641</v>
      </c>
      <c r="D27" s="4" t="s">
        <v>2642</v>
      </c>
      <c r="E27" s="4" t="s">
        <v>1603</v>
      </c>
      <c r="F27" s="3">
        <v>3</v>
      </c>
      <c r="G27" s="3">
        <v>6.59</v>
      </c>
      <c r="H27" s="5">
        <f t="shared" si="0"/>
        <v>2.7801562500000001</v>
      </c>
      <c r="I27" s="5">
        <f t="shared" si="1"/>
        <v>8.3404687499999994</v>
      </c>
      <c r="J27" s="4" t="s">
        <v>334</v>
      </c>
      <c r="K27" s="4" t="s">
        <v>1855</v>
      </c>
    </row>
    <row r="28" spans="1:11" x14ac:dyDescent="0.2">
      <c r="A28" s="3">
        <v>26</v>
      </c>
      <c r="B28" s="4" t="s">
        <v>2643</v>
      </c>
      <c r="C28" s="4" t="s">
        <v>2644</v>
      </c>
      <c r="D28" s="4" t="s">
        <v>2645</v>
      </c>
      <c r="E28" s="4" t="s">
        <v>1603</v>
      </c>
      <c r="F28" s="3">
        <v>1</v>
      </c>
      <c r="G28" s="3">
        <v>6.59</v>
      </c>
      <c r="H28" s="5">
        <f t="shared" si="0"/>
        <v>2.7801562500000001</v>
      </c>
      <c r="I28" s="5">
        <f t="shared" si="1"/>
        <v>2.7801562500000001</v>
      </c>
      <c r="J28" s="4" t="s">
        <v>334</v>
      </c>
      <c r="K28" s="4" t="s">
        <v>1855</v>
      </c>
    </row>
    <row r="29" spans="1:11" x14ac:dyDescent="0.2">
      <c r="A29" s="3">
        <v>27</v>
      </c>
      <c r="B29" s="4" t="s">
        <v>2646</v>
      </c>
      <c r="C29" s="4" t="s">
        <v>2647</v>
      </c>
      <c r="D29" s="4" t="s">
        <v>2648</v>
      </c>
      <c r="E29" s="4" t="s">
        <v>1603</v>
      </c>
      <c r="F29" s="3">
        <v>1</v>
      </c>
      <c r="G29" s="3">
        <v>6.59</v>
      </c>
      <c r="H29" s="5">
        <f t="shared" si="0"/>
        <v>2.7801562500000001</v>
      </c>
      <c r="I29" s="5">
        <f t="shared" si="1"/>
        <v>2.7801562500000001</v>
      </c>
      <c r="J29" s="4" t="s">
        <v>334</v>
      </c>
      <c r="K29" s="4" t="s">
        <v>1855</v>
      </c>
    </row>
    <row r="30" spans="1:11" x14ac:dyDescent="0.2">
      <c r="A30" s="3">
        <v>28</v>
      </c>
      <c r="B30" s="4" t="s">
        <v>2649</v>
      </c>
      <c r="C30" s="4" t="s">
        <v>2650</v>
      </c>
      <c r="D30" s="4" t="s">
        <v>2651</v>
      </c>
      <c r="E30" s="4" t="s">
        <v>1603</v>
      </c>
      <c r="F30" s="3">
        <v>4</v>
      </c>
      <c r="G30" s="3">
        <v>6.59</v>
      </c>
      <c r="H30" s="5">
        <f t="shared" si="0"/>
        <v>2.7801562500000001</v>
      </c>
      <c r="I30" s="5">
        <f t="shared" si="1"/>
        <v>11.120625</v>
      </c>
      <c r="J30" s="4" t="s">
        <v>334</v>
      </c>
      <c r="K30" s="4" t="s">
        <v>1855</v>
      </c>
    </row>
    <row r="31" spans="1:11" x14ac:dyDescent="0.2">
      <c r="A31" s="3">
        <v>29</v>
      </c>
      <c r="B31" s="4" t="s">
        <v>2652</v>
      </c>
      <c r="C31" s="4" t="s">
        <v>2653</v>
      </c>
      <c r="D31" s="4" t="s">
        <v>2654</v>
      </c>
      <c r="E31" s="4" t="s">
        <v>1603</v>
      </c>
      <c r="F31" s="3">
        <v>4</v>
      </c>
      <c r="G31" s="3">
        <v>6.59</v>
      </c>
      <c r="H31" s="5">
        <f t="shared" si="0"/>
        <v>2.7801562500000001</v>
      </c>
      <c r="I31" s="5">
        <f t="shared" si="1"/>
        <v>11.120625</v>
      </c>
      <c r="J31" s="4" t="s">
        <v>334</v>
      </c>
      <c r="K31" s="4" t="s">
        <v>1855</v>
      </c>
    </row>
    <row r="32" spans="1:11" x14ac:dyDescent="0.2">
      <c r="A32" s="3">
        <v>30</v>
      </c>
      <c r="B32" s="4" t="s">
        <v>2655</v>
      </c>
      <c r="C32" s="4" t="s">
        <v>2656</v>
      </c>
      <c r="D32" s="4" t="s">
        <v>2657</v>
      </c>
      <c r="E32" s="4" t="s">
        <v>1603</v>
      </c>
      <c r="F32" s="3">
        <v>1</v>
      </c>
      <c r="G32" s="3">
        <v>5.71</v>
      </c>
      <c r="H32" s="5">
        <f t="shared" si="0"/>
        <v>2.4089062500000002</v>
      </c>
      <c r="I32" s="5">
        <f t="shared" si="1"/>
        <v>2.4089062500000002</v>
      </c>
      <c r="J32" s="4" t="s">
        <v>334</v>
      </c>
      <c r="K32" s="4" t="s">
        <v>1855</v>
      </c>
    </row>
    <row r="33" spans="1:11" x14ac:dyDescent="0.2">
      <c r="A33" s="3">
        <v>31</v>
      </c>
      <c r="B33" s="4" t="s">
        <v>2658</v>
      </c>
      <c r="C33" s="4" t="s">
        <v>2659</v>
      </c>
      <c r="D33" s="4" t="s">
        <v>2660</v>
      </c>
      <c r="E33" s="4" t="s">
        <v>1603</v>
      </c>
      <c r="F33" s="3">
        <v>4</v>
      </c>
      <c r="G33" s="3">
        <v>5.71</v>
      </c>
      <c r="H33" s="5">
        <f t="shared" si="0"/>
        <v>2.4089062500000002</v>
      </c>
      <c r="I33" s="5">
        <f t="shared" si="1"/>
        <v>9.635625000000001</v>
      </c>
      <c r="J33" s="4" t="s">
        <v>334</v>
      </c>
      <c r="K33" s="4" t="s">
        <v>1855</v>
      </c>
    </row>
    <row r="34" spans="1:11" x14ac:dyDescent="0.2">
      <c r="A34" s="3">
        <v>32</v>
      </c>
      <c r="B34" s="4" t="s">
        <v>2661</v>
      </c>
      <c r="C34" s="4" t="s">
        <v>2662</v>
      </c>
      <c r="D34" s="4" t="s">
        <v>2663</v>
      </c>
      <c r="E34" s="4" t="s">
        <v>1603</v>
      </c>
      <c r="F34" s="3">
        <v>3</v>
      </c>
      <c r="G34" s="3">
        <v>5.71</v>
      </c>
      <c r="H34" s="5">
        <f t="shared" si="0"/>
        <v>2.4089062500000002</v>
      </c>
      <c r="I34" s="5">
        <f t="shared" si="1"/>
        <v>7.2267187500000007</v>
      </c>
      <c r="J34" s="4" t="s">
        <v>334</v>
      </c>
      <c r="K34" s="4" t="s">
        <v>1855</v>
      </c>
    </row>
    <row r="35" spans="1:11" x14ac:dyDescent="0.2">
      <c r="A35" s="3">
        <v>33</v>
      </c>
      <c r="B35" s="4" t="s">
        <v>2664</v>
      </c>
      <c r="C35" s="4" t="s">
        <v>2665</v>
      </c>
      <c r="D35" s="4" t="s">
        <v>2666</v>
      </c>
      <c r="E35" s="4" t="s">
        <v>1603</v>
      </c>
      <c r="F35" s="3">
        <v>1</v>
      </c>
      <c r="G35" s="3">
        <v>5.71</v>
      </c>
      <c r="H35" s="5">
        <f t="shared" si="0"/>
        <v>2.4089062500000002</v>
      </c>
      <c r="I35" s="5">
        <f t="shared" si="1"/>
        <v>2.4089062500000002</v>
      </c>
      <c r="J35" s="4" t="s">
        <v>334</v>
      </c>
      <c r="K35" s="4" t="s">
        <v>1855</v>
      </c>
    </row>
    <row r="36" spans="1:11" x14ac:dyDescent="0.2">
      <c r="A36" s="3">
        <v>34</v>
      </c>
      <c r="B36" s="4" t="s">
        <v>2667</v>
      </c>
      <c r="C36" s="4" t="s">
        <v>2668</v>
      </c>
      <c r="D36" s="4" t="s">
        <v>2669</v>
      </c>
      <c r="E36" s="4" t="s">
        <v>1603</v>
      </c>
      <c r="F36" s="3">
        <v>2</v>
      </c>
      <c r="G36" s="3">
        <v>5.71</v>
      </c>
      <c r="H36" s="5">
        <f t="shared" si="0"/>
        <v>2.4089062500000002</v>
      </c>
      <c r="I36" s="5">
        <f t="shared" si="1"/>
        <v>4.8178125000000005</v>
      </c>
      <c r="J36" s="4" t="s">
        <v>334</v>
      </c>
      <c r="K36" s="4" t="s">
        <v>1855</v>
      </c>
    </row>
    <row r="37" spans="1:11" x14ac:dyDescent="0.2">
      <c r="A37" s="3">
        <v>35</v>
      </c>
      <c r="B37" s="4" t="s">
        <v>2670</v>
      </c>
      <c r="C37" s="4" t="s">
        <v>2671</v>
      </c>
      <c r="D37" s="4" t="s">
        <v>2672</v>
      </c>
      <c r="E37" s="4" t="s">
        <v>1603</v>
      </c>
      <c r="F37" s="3">
        <v>37</v>
      </c>
      <c r="G37" s="3">
        <v>3.87</v>
      </c>
      <c r="H37" s="5">
        <f t="shared" si="0"/>
        <v>1.6326562499999999</v>
      </c>
      <c r="I37" s="5">
        <f t="shared" si="1"/>
        <v>60.408281249999995</v>
      </c>
      <c r="J37" s="4" t="s">
        <v>334</v>
      </c>
      <c r="K37" s="4" t="s">
        <v>2570</v>
      </c>
    </row>
    <row r="38" spans="1:11" x14ac:dyDescent="0.2">
      <c r="A38" s="3">
        <v>36</v>
      </c>
      <c r="B38" s="4" t="s">
        <v>2673</v>
      </c>
      <c r="C38" s="4" t="s">
        <v>2674</v>
      </c>
      <c r="D38" s="4" t="s">
        <v>2675</v>
      </c>
      <c r="E38" s="4" t="s">
        <v>1603</v>
      </c>
      <c r="F38" s="3">
        <v>9</v>
      </c>
      <c r="G38" s="3">
        <v>3.87</v>
      </c>
      <c r="H38" s="5">
        <f t="shared" si="0"/>
        <v>1.6326562499999999</v>
      </c>
      <c r="I38" s="5">
        <f t="shared" si="1"/>
        <v>14.69390625</v>
      </c>
      <c r="J38" s="4" t="s">
        <v>334</v>
      </c>
      <c r="K38" s="4" t="s">
        <v>2570</v>
      </c>
    </row>
    <row r="39" spans="1:11" x14ac:dyDescent="0.2">
      <c r="A39" s="3">
        <v>37</v>
      </c>
      <c r="B39" s="4" t="s">
        <v>2676</v>
      </c>
      <c r="C39" s="4" t="s">
        <v>2677</v>
      </c>
      <c r="D39" s="4" t="s">
        <v>2678</v>
      </c>
      <c r="E39" s="4" t="s">
        <v>1603</v>
      </c>
      <c r="F39" s="3">
        <v>20</v>
      </c>
      <c r="G39" s="3">
        <v>7.45</v>
      </c>
      <c r="H39" s="5">
        <f t="shared" si="0"/>
        <v>3.1429687500000005</v>
      </c>
      <c r="I39" s="5">
        <f t="shared" si="1"/>
        <v>62.859375000000014</v>
      </c>
      <c r="J39" s="4" t="s">
        <v>334</v>
      </c>
      <c r="K39" s="4" t="s">
        <v>2570</v>
      </c>
    </row>
    <row r="40" spans="1:11" x14ac:dyDescent="0.2">
      <c r="A40" s="3">
        <v>38</v>
      </c>
      <c r="B40" s="4" t="s">
        <v>2679</v>
      </c>
      <c r="C40" s="4" t="s">
        <v>2680</v>
      </c>
      <c r="D40" s="4" t="s">
        <v>2681</v>
      </c>
      <c r="E40" s="4" t="s">
        <v>1603</v>
      </c>
      <c r="F40" s="3">
        <v>19</v>
      </c>
      <c r="G40" s="3">
        <v>30.51</v>
      </c>
      <c r="H40" s="5">
        <f t="shared" si="0"/>
        <v>12.871406250000001</v>
      </c>
      <c r="I40" s="5">
        <f t="shared" si="1"/>
        <v>244.55671875000002</v>
      </c>
      <c r="J40" s="4" t="s">
        <v>13</v>
      </c>
      <c r="K40" s="4" t="s">
        <v>1760</v>
      </c>
    </row>
    <row r="41" spans="1:11" x14ac:dyDescent="0.2">
      <c r="A41" s="3">
        <v>39</v>
      </c>
      <c r="B41" s="4" t="s">
        <v>2682</v>
      </c>
      <c r="C41" s="4" t="s">
        <v>2683</v>
      </c>
      <c r="D41" s="4" t="s">
        <v>2684</v>
      </c>
      <c r="E41" s="4" t="s">
        <v>12</v>
      </c>
      <c r="F41" s="3">
        <v>1</v>
      </c>
      <c r="G41" s="3">
        <v>0.13</v>
      </c>
      <c r="H41" s="5">
        <f t="shared" si="0"/>
        <v>5.4843749999999997E-2</v>
      </c>
      <c r="I41" s="5">
        <f t="shared" si="1"/>
        <v>5.4843749999999997E-2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2685</v>
      </c>
      <c r="C42" s="4" t="s">
        <v>2686</v>
      </c>
      <c r="D42" s="4" t="s">
        <v>2687</v>
      </c>
      <c r="E42" s="4" t="s">
        <v>12</v>
      </c>
      <c r="F42" s="3">
        <v>1</v>
      </c>
      <c r="G42" s="3">
        <v>0.13</v>
      </c>
      <c r="H42" s="5">
        <f t="shared" si="0"/>
        <v>5.4843749999999997E-2</v>
      </c>
      <c r="I42" s="5">
        <f t="shared" si="1"/>
        <v>5.4843749999999997E-2</v>
      </c>
      <c r="J42" s="4" t="s">
        <v>13</v>
      </c>
      <c r="K42" s="4" t="s">
        <v>750</v>
      </c>
    </row>
    <row r="43" spans="1:11" x14ac:dyDescent="0.2">
      <c r="A43" s="3">
        <v>41</v>
      </c>
      <c r="B43" s="4" t="s">
        <v>2688</v>
      </c>
      <c r="C43" s="4" t="s">
        <v>2689</v>
      </c>
      <c r="D43" s="4" t="s">
        <v>2690</v>
      </c>
      <c r="E43" s="4" t="s">
        <v>12</v>
      </c>
      <c r="F43" s="3">
        <v>1</v>
      </c>
      <c r="G43" s="3">
        <v>0.13</v>
      </c>
      <c r="H43" s="5">
        <f t="shared" si="0"/>
        <v>5.4843749999999997E-2</v>
      </c>
      <c r="I43" s="5">
        <f t="shared" si="1"/>
        <v>5.4843749999999997E-2</v>
      </c>
      <c r="J43" s="4" t="s">
        <v>550</v>
      </c>
      <c r="K43" s="4" t="s">
        <v>750</v>
      </c>
    </row>
    <row r="44" spans="1:11" x14ac:dyDescent="0.2">
      <c r="A44" s="3">
        <v>42</v>
      </c>
      <c r="B44" s="4" t="s">
        <v>2691</v>
      </c>
      <c r="C44" s="4" t="s">
        <v>2692</v>
      </c>
      <c r="D44" s="4" t="s">
        <v>2693</v>
      </c>
      <c r="E44" s="4" t="s">
        <v>12</v>
      </c>
      <c r="F44" s="3">
        <v>1</v>
      </c>
      <c r="G44" s="3">
        <v>0.13</v>
      </c>
      <c r="H44" s="5">
        <f t="shared" si="0"/>
        <v>5.4843749999999997E-2</v>
      </c>
      <c r="I44" s="5">
        <f t="shared" si="1"/>
        <v>5.4843749999999997E-2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2694</v>
      </c>
      <c r="C45" s="4" t="s">
        <v>2695</v>
      </c>
      <c r="D45" s="4" t="s">
        <v>2696</v>
      </c>
      <c r="E45" s="4" t="s">
        <v>12</v>
      </c>
      <c r="F45" s="3">
        <v>1</v>
      </c>
      <c r="G45" s="3">
        <v>0.13</v>
      </c>
      <c r="H45" s="5">
        <f t="shared" si="0"/>
        <v>5.4843749999999997E-2</v>
      </c>
      <c r="I45" s="5">
        <f t="shared" si="1"/>
        <v>5.4843749999999997E-2</v>
      </c>
      <c r="J45" s="4" t="s">
        <v>13</v>
      </c>
      <c r="K45" s="4" t="s">
        <v>750</v>
      </c>
    </row>
    <row r="46" spans="1:11" x14ac:dyDescent="0.2">
      <c r="A46" s="3">
        <v>44</v>
      </c>
      <c r="B46" s="4" t="s">
        <v>2697</v>
      </c>
      <c r="C46" s="4" t="s">
        <v>2698</v>
      </c>
      <c r="D46" s="4" t="s">
        <v>2699</v>
      </c>
      <c r="E46" s="4" t="s">
        <v>12</v>
      </c>
      <c r="F46" s="3">
        <v>1</v>
      </c>
      <c r="G46" s="3">
        <v>0.13</v>
      </c>
      <c r="H46" s="5">
        <f t="shared" si="0"/>
        <v>5.4843749999999997E-2</v>
      </c>
      <c r="I46" s="5">
        <f t="shared" si="1"/>
        <v>5.4843749999999997E-2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2700</v>
      </c>
      <c r="C47" s="4" t="s">
        <v>2701</v>
      </c>
      <c r="D47" s="4" t="s">
        <v>2702</v>
      </c>
      <c r="E47" s="4" t="s">
        <v>12</v>
      </c>
      <c r="F47" s="3">
        <v>1</v>
      </c>
      <c r="G47" s="3">
        <v>0.13</v>
      </c>
      <c r="H47" s="5">
        <f t="shared" si="0"/>
        <v>5.4843749999999997E-2</v>
      </c>
      <c r="I47" s="5">
        <f t="shared" si="1"/>
        <v>5.4843749999999997E-2</v>
      </c>
      <c r="J47" s="4" t="s">
        <v>13</v>
      </c>
      <c r="K47" s="4" t="s">
        <v>750</v>
      </c>
    </row>
    <row r="48" spans="1:11" x14ac:dyDescent="0.2">
      <c r="A48" s="3">
        <v>46</v>
      </c>
      <c r="B48" s="4" t="s">
        <v>2703</v>
      </c>
      <c r="C48" s="4" t="s">
        <v>2704</v>
      </c>
      <c r="D48" s="4" t="s">
        <v>2705</v>
      </c>
      <c r="E48" s="4" t="s">
        <v>12</v>
      </c>
      <c r="F48" s="3">
        <v>4</v>
      </c>
      <c r="G48" s="3">
        <v>0.13</v>
      </c>
      <c r="H48" s="5">
        <f t="shared" si="0"/>
        <v>5.4843749999999997E-2</v>
      </c>
      <c r="I48" s="5">
        <f t="shared" si="1"/>
        <v>0.21937499999999999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2706</v>
      </c>
      <c r="C49" s="4" t="s">
        <v>2707</v>
      </c>
      <c r="D49" s="4" t="s">
        <v>2708</v>
      </c>
      <c r="E49" s="4" t="s">
        <v>12</v>
      </c>
      <c r="F49" s="3">
        <v>7</v>
      </c>
      <c r="G49" s="3">
        <v>0.13</v>
      </c>
      <c r="H49" s="5">
        <f t="shared" si="0"/>
        <v>5.4843749999999997E-2</v>
      </c>
      <c r="I49" s="5">
        <f t="shared" si="1"/>
        <v>0.38390625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2709</v>
      </c>
      <c r="C50" s="4" t="s">
        <v>2710</v>
      </c>
      <c r="D50" s="4" t="s">
        <v>2711</v>
      </c>
      <c r="E50" s="4" t="s">
        <v>12</v>
      </c>
      <c r="F50" s="3">
        <v>5</v>
      </c>
      <c r="G50" s="3">
        <v>0.13</v>
      </c>
      <c r="H50" s="5">
        <f t="shared" si="0"/>
        <v>5.4843749999999997E-2</v>
      </c>
      <c r="I50" s="5">
        <f t="shared" si="1"/>
        <v>0.27421874999999996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2712</v>
      </c>
      <c r="C51" s="4" t="s">
        <v>2713</v>
      </c>
      <c r="D51" s="4" t="s">
        <v>2714</v>
      </c>
      <c r="E51" s="4" t="s">
        <v>12</v>
      </c>
      <c r="F51" s="3">
        <v>4</v>
      </c>
      <c r="G51" s="3">
        <v>0.13</v>
      </c>
      <c r="H51" s="5">
        <f t="shared" si="0"/>
        <v>5.4843749999999997E-2</v>
      </c>
      <c r="I51" s="5">
        <f t="shared" si="1"/>
        <v>0.21937499999999999</v>
      </c>
      <c r="J51" s="4" t="s">
        <v>13</v>
      </c>
      <c r="K51" s="4" t="s">
        <v>750</v>
      </c>
    </row>
    <row r="52" spans="1:11" x14ac:dyDescent="0.2">
      <c r="A52" s="3">
        <v>50</v>
      </c>
      <c r="B52" s="4" t="s">
        <v>2715</v>
      </c>
      <c r="C52" s="4" t="s">
        <v>2716</v>
      </c>
      <c r="D52" s="4" t="s">
        <v>2717</v>
      </c>
      <c r="E52" s="4" t="s">
        <v>12</v>
      </c>
      <c r="F52" s="3">
        <v>2</v>
      </c>
      <c r="G52" s="3">
        <v>0.13</v>
      </c>
      <c r="H52" s="5">
        <f t="shared" si="0"/>
        <v>5.4843749999999997E-2</v>
      </c>
      <c r="I52" s="5">
        <f t="shared" si="1"/>
        <v>0.10968749999999999</v>
      </c>
      <c r="J52" s="4" t="s">
        <v>13</v>
      </c>
      <c r="K52" s="4" t="s">
        <v>750</v>
      </c>
    </row>
    <row r="53" spans="1:11" x14ac:dyDescent="0.2">
      <c r="A53" s="3">
        <v>51</v>
      </c>
      <c r="B53" s="4" t="s">
        <v>2718</v>
      </c>
      <c r="C53" s="4" t="s">
        <v>2719</v>
      </c>
      <c r="D53" s="4" t="s">
        <v>2720</v>
      </c>
      <c r="E53" s="4" t="s">
        <v>12</v>
      </c>
      <c r="F53" s="3">
        <v>2</v>
      </c>
      <c r="G53" s="3">
        <v>0.13</v>
      </c>
      <c r="H53" s="5">
        <f t="shared" si="0"/>
        <v>5.4843749999999997E-2</v>
      </c>
      <c r="I53" s="5">
        <f t="shared" si="1"/>
        <v>0.10968749999999999</v>
      </c>
      <c r="J53" s="4" t="s">
        <v>550</v>
      </c>
      <c r="K53" s="4" t="s">
        <v>750</v>
      </c>
    </row>
    <row r="54" spans="1:11" x14ac:dyDescent="0.2">
      <c r="A54" s="3">
        <v>52</v>
      </c>
      <c r="B54" s="4" t="s">
        <v>2721</v>
      </c>
      <c r="C54" s="4" t="s">
        <v>2722</v>
      </c>
      <c r="D54" s="4" t="s">
        <v>2723</v>
      </c>
      <c r="E54" s="4" t="s">
        <v>12</v>
      </c>
      <c r="F54" s="3">
        <v>2</v>
      </c>
      <c r="G54" s="3">
        <v>0.13</v>
      </c>
      <c r="H54" s="5">
        <f t="shared" si="0"/>
        <v>5.4843749999999997E-2</v>
      </c>
      <c r="I54" s="5">
        <f t="shared" si="1"/>
        <v>0.10968749999999999</v>
      </c>
      <c r="J54" s="4" t="s">
        <v>13</v>
      </c>
      <c r="K54" s="4" t="s">
        <v>750</v>
      </c>
    </row>
    <row r="55" spans="1:11" x14ac:dyDescent="0.2">
      <c r="A55" s="3">
        <v>53</v>
      </c>
      <c r="B55" s="4" t="s">
        <v>2724</v>
      </c>
      <c r="C55" s="4" t="s">
        <v>2725</v>
      </c>
      <c r="D55" s="4" t="s">
        <v>2726</v>
      </c>
      <c r="E55" s="4" t="s">
        <v>12</v>
      </c>
      <c r="F55" s="3">
        <v>3</v>
      </c>
      <c r="G55" s="3">
        <v>0.13</v>
      </c>
      <c r="H55" s="5">
        <f t="shared" si="0"/>
        <v>5.4843749999999997E-2</v>
      </c>
      <c r="I55" s="5">
        <f t="shared" si="1"/>
        <v>0.16453124999999999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2727</v>
      </c>
      <c r="C56" s="4" t="s">
        <v>2728</v>
      </c>
      <c r="D56" s="4" t="s">
        <v>2729</v>
      </c>
      <c r="E56" s="4" t="s">
        <v>12</v>
      </c>
      <c r="F56" s="3">
        <v>3</v>
      </c>
      <c r="G56" s="3">
        <v>0.13</v>
      </c>
      <c r="H56" s="5">
        <f t="shared" si="0"/>
        <v>5.4843749999999997E-2</v>
      </c>
      <c r="I56" s="5">
        <f t="shared" si="1"/>
        <v>0.16453124999999999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2730</v>
      </c>
      <c r="C57" s="4" t="s">
        <v>2731</v>
      </c>
      <c r="D57" s="4" t="s">
        <v>2732</v>
      </c>
      <c r="E57" s="4" t="s">
        <v>12</v>
      </c>
      <c r="F57" s="3">
        <v>1</v>
      </c>
      <c r="G57" s="3">
        <v>0.13</v>
      </c>
      <c r="H57" s="5">
        <f t="shared" si="0"/>
        <v>5.4843749999999997E-2</v>
      </c>
      <c r="I57" s="5">
        <f t="shared" si="1"/>
        <v>5.4843749999999997E-2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2733</v>
      </c>
      <c r="C58" s="4" t="s">
        <v>2734</v>
      </c>
      <c r="D58" s="4" t="s">
        <v>2735</v>
      </c>
      <c r="E58" s="4" t="s">
        <v>12</v>
      </c>
      <c r="F58" s="3">
        <v>2</v>
      </c>
      <c r="G58" s="3">
        <v>0.13</v>
      </c>
      <c r="H58" s="5">
        <f t="shared" si="0"/>
        <v>5.4843749999999997E-2</v>
      </c>
      <c r="I58" s="5">
        <f t="shared" si="1"/>
        <v>0.10968749999999999</v>
      </c>
      <c r="J58" s="4" t="s">
        <v>550</v>
      </c>
      <c r="K58" s="4" t="s">
        <v>750</v>
      </c>
    </row>
    <row r="59" spans="1:11" x14ac:dyDescent="0.2">
      <c r="A59" s="3">
        <v>57</v>
      </c>
      <c r="B59" s="4" t="s">
        <v>2736</v>
      </c>
      <c r="C59" s="4" t="s">
        <v>2737</v>
      </c>
      <c r="D59" s="4" t="s">
        <v>2738</v>
      </c>
      <c r="E59" s="4" t="s">
        <v>12</v>
      </c>
      <c r="F59" s="3">
        <v>2</v>
      </c>
      <c r="G59" s="3">
        <v>0.13</v>
      </c>
      <c r="H59" s="5">
        <f t="shared" si="0"/>
        <v>5.4843749999999997E-2</v>
      </c>
      <c r="I59" s="5">
        <f t="shared" si="1"/>
        <v>0.10968749999999999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2739</v>
      </c>
      <c r="C60" s="4" t="s">
        <v>2740</v>
      </c>
      <c r="D60" s="4" t="s">
        <v>2741</v>
      </c>
      <c r="E60" s="4" t="s">
        <v>12</v>
      </c>
      <c r="F60" s="3">
        <v>2</v>
      </c>
      <c r="G60" s="3">
        <v>0.13</v>
      </c>
      <c r="H60" s="5">
        <f t="shared" si="0"/>
        <v>5.4843749999999997E-2</v>
      </c>
      <c r="I60" s="5">
        <f t="shared" si="1"/>
        <v>0.10968749999999999</v>
      </c>
      <c r="J60" s="4" t="s">
        <v>13</v>
      </c>
      <c r="K60" s="4" t="s">
        <v>750</v>
      </c>
    </row>
    <row r="61" spans="1:11" x14ac:dyDescent="0.2">
      <c r="A61" s="3">
        <v>59</v>
      </c>
      <c r="B61" s="4" t="s">
        <v>2742</v>
      </c>
      <c r="C61" s="4" t="s">
        <v>2743</v>
      </c>
      <c r="D61" s="4" t="s">
        <v>2744</v>
      </c>
      <c r="E61" s="4" t="s">
        <v>12</v>
      </c>
      <c r="F61" s="3">
        <v>5</v>
      </c>
      <c r="G61" s="3">
        <v>0.13</v>
      </c>
      <c r="H61" s="5">
        <f t="shared" si="0"/>
        <v>5.4843749999999997E-2</v>
      </c>
      <c r="I61" s="5">
        <f t="shared" si="1"/>
        <v>0.27421874999999996</v>
      </c>
      <c r="J61" s="4" t="s">
        <v>550</v>
      </c>
      <c r="K61" s="4" t="s">
        <v>750</v>
      </c>
    </row>
    <row r="62" spans="1:11" x14ac:dyDescent="0.2">
      <c r="A62" s="3">
        <v>60</v>
      </c>
      <c r="B62" s="4" t="s">
        <v>2745</v>
      </c>
      <c r="C62" s="4" t="s">
        <v>2746</v>
      </c>
      <c r="D62" s="4" t="s">
        <v>2747</v>
      </c>
      <c r="E62" s="4" t="s">
        <v>12</v>
      </c>
      <c r="F62" s="3">
        <v>2</v>
      </c>
      <c r="G62" s="3">
        <v>0.13</v>
      </c>
      <c r="H62" s="5">
        <f t="shared" si="0"/>
        <v>5.4843749999999997E-2</v>
      </c>
      <c r="I62" s="5">
        <f t="shared" si="1"/>
        <v>0.10968749999999999</v>
      </c>
      <c r="J62" s="4" t="s">
        <v>13</v>
      </c>
      <c r="K62" s="4" t="s">
        <v>750</v>
      </c>
    </row>
    <row r="63" spans="1:11" x14ac:dyDescent="0.2">
      <c r="A63" s="3">
        <v>61</v>
      </c>
      <c r="B63" s="4" t="s">
        <v>2748</v>
      </c>
      <c r="C63" s="4" t="s">
        <v>2749</v>
      </c>
      <c r="D63" s="4" t="s">
        <v>2750</v>
      </c>
      <c r="E63" s="4" t="s">
        <v>12</v>
      </c>
      <c r="F63" s="3">
        <v>2</v>
      </c>
      <c r="G63" s="3">
        <v>0.13</v>
      </c>
      <c r="H63" s="5">
        <f t="shared" si="0"/>
        <v>5.4843749999999997E-2</v>
      </c>
      <c r="I63" s="5">
        <f t="shared" si="1"/>
        <v>0.10968749999999999</v>
      </c>
      <c r="J63" s="4" t="s">
        <v>13</v>
      </c>
      <c r="K63" s="4" t="s">
        <v>750</v>
      </c>
    </row>
    <row r="64" spans="1:11" x14ac:dyDescent="0.2">
      <c r="A64" s="3">
        <v>62</v>
      </c>
      <c r="B64" s="4" t="s">
        <v>2751</v>
      </c>
      <c r="C64" s="4" t="s">
        <v>2752</v>
      </c>
      <c r="D64" s="4" t="s">
        <v>2753</v>
      </c>
      <c r="E64" s="4" t="s">
        <v>12</v>
      </c>
      <c r="F64" s="3">
        <v>2</v>
      </c>
      <c r="G64" s="3">
        <v>0.13</v>
      </c>
      <c r="H64" s="5">
        <f t="shared" si="0"/>
        <v>5.4843749999999997E-2</v>
      </c>
      <c r="I64" s="5">
        <f t="shared" si="1"/>
        <v>0.10968749999999999</v>
      </c>
      <c r="J64" s="4" t="s">
        <v>13</v>
      </c>
      <c r="K64" s="4" t="s">
        <v>750</v>
      </c>
    </row>
    <row r="65" spans="1:11" x14ac:dyDescent="0.2">
      <c r="A65" s="3">
        <v>63</v>
      </c>
      <c r="B65" s="4" t="s">
        <v>2754</v>
      </c>
      <c r="C65" s="4" t="s">
        <v>2755</v>
      </c>
      <c r="D65" s="4" t="s">
        <v>2756</v>
      </c>
      <c r="E65" s="4" t="s">
        <v>12</v>
      </c>
      <c r="F65" s="3">
        <v>2</v>
      </c>
      <c r="G65" s="3">
        <v>0.13</v>
      </c>
      <c r="H65" s="5">
        <f t="shared" si="0"/>
        <v>5.4843749999999997E-2</v>
      </c>
      <c r="I65" s="5">
        <f t="shared" si="1"/>
        <v>0.10968749999999999</v>
      </c>
      <c r="J65" s="4" t="s">
        <v>13</v>
      </c>
      <c r="K65" s="4" t="s">
        <v>750</v>
      </c>
    </row>
    <row r="66" spans="1:11" x14ac:dyDescent="0.2">
      <c r="A66" s="3">
        <v>64</v>
      </c>
      <c r="B66" s="4" t="s">
        <v>2757</v>
      </c>
      <c r="C66" s="4" t="s">
        <v>2758</v>
      </c>
      <c r="D66" s="4" t="s">
        <v>2759</v>
      </c>
      <c r="E66" s="4" t="s">
        <v>12</v>
      </c>
      <c r="F66" s="3">
        <v>5</v>
      </c>
      <c r="G66" s="3">
        <v>0.13</v>
      </c>
      <c r="H66" s="5">
        <f t="shared" si="0"/>
        <v>5.4843749999999997E-2</v>
      </c>
      <c r="I66" s="5">
        <f t="shared" si="1"/>
        <v>0.27421874999999996</v>
      </c>
      <c r="J66" s="4" t="s">
        <v>13</v>
      </c>
      <c r="K66" s="4" t="s">
        <v>750</v>
      </c>
    </row>
    <row r="67" spans="1:11" x14ac:dyDescent="0.2">
      <c r="A67" s="3">
        <v>65</v>
      </c>
      <c r="B67" s="4" t="s">
        <v>2760</v>
      </c>
      <c r="C67" s="4" t="s">
        <v>2761</v>
      </c>
      <c r="D67" s="4" t="s">
        <v>2762</v>
      </c>
      <c r="E67" s="4" t="s">
        <v>12</v>
      </c>
      <c r="F67" s="3">
        <v>2</v>
      </c>
      <c r="G67" s="3">
        <v>0.13</v>
      </c>
      <c r="H67" s="5">
        <f t="shared" si="0"/>
        <v>5.4843749999999997E-2</v>
      </c>
      <c r="I67" s="5">
        <f t="shared" si="1"/>
        <v>0.10968749999999999</v>
      </c>
      <c r="J67" s="4" t="s">
        <v>550</v>
      </c>
      <c r="K67" s="4" t="s">
        <v>750</v>
      </c>
    </row>
    <row r="68" spans="1:11" x14ac:dyDescent="0.2">
      <c r="A68" s="3">
        <v>66</v>
      </c>
      <c r="B68" s="4" t="s">
        <v>2763</v>
      </c>
      <c r="C68" s="4" t="s">
        <v>2764</v>
      </c>
      <c r="D68" s="4" t="s">
        <v>2765</v>
      </c>
      <c r="E68" s="4" t="s">
        <v>12</v>
      </c>
      <c r="F68" s="3">
        <v>3</v>
      </c>
      <c r="G68" s="3">
        <v>0.13</v>
      </c>
      <c r="H68" s="5">
        <f t="shared" ref="H68:H131" si="2">G68*0.75*0.75*0.75</f>
        <v>5.4843749999999997E-2</v>
      </c>
      <c r="I68" s="5">
        <f t="shared" ref="I68:I131" si="3">F68*H68</f>
        <v>0.16453124999999999</v>
      </c>
      <c r="J68" s="4" t="s">
        <v>13</v>
      </c>
      <c r="K68" s="4" t="s">
        <v>750</v>
      </c>
    </row>
    <row r="69" spans="1:11" x14ac:dyDescent="0.2">
      <c r="A69" s="3">
        <v>67</v>
      </c>
      <c r="B69" s="4" t="s">
        <v>2766</v>
      </c>
      <c r="C69" s="4" t="s">
        <v>2767</v>
      </c>
      <c r="D69" s="4" t="s">
        <v>2768</v>
      </c>
      <c r="E69" s="4" t="s">
        <v>12</v>
      </c>
      <c r="F69" s="3">
        <v>7</v>
      </c>
      <c r="G69" s="3">
        <v>0.13</v>
      </c>
      <c r="H69" s="5">
        <f t="shared" si="2"/>
        <v>5.4843749999999997E-2</v>
      </c>
      <c r="I69" s="5">
        <f t="shared" si="3"/>
        <v>0.38390625</v>
      </c>
      <c r="J69" s="4" t="s">
        <v>13</v>
      </c>
      <c r="K69" s="4" t="s">
        <v>750</v>
      </c>
    </row>
    <row r="70" spans="1:11" x14ac:dyDescent="0.2">
      <c r="A70" s="3">
        <v>68</v>
      </c>
      <c r="B70" s="4" t="s">
        <v>2769</v>
      </c>
      <c r="C70" s="4" t="s">
        <v>2770</v>
      </c>
      <c r="D70" s="4" t="s">
        <v>2771</v>
      </c>
      <c r="E70" s="4" t="s">
        <v>12</v>
      </c>
      <c r="F70" s="3">
        <v>3</v>
      </c>
      <c r="G70" s="3">
        <v>0.13</v>
      </c>
      <c r="H70" s="5">
        <f t="shared" si="2"/>
        <v>5.4843749999999997E-2</v>
      </c>
      <c r="I70" s="5">
        <f t="shared" si="3"/>
        <v>0.16453124999999999</v>
      </c>
      <c r="J70" s="4" t="s">
        <v>13</v>
      </c>
      <c r="K70" s="4" t="s">
        <v>750</v>
      </c>
    </row>
    <row r="71" spans="1:11" x14ac:dyDescent="0.2">
      <c r="A71" s="3">
        <v>69</v>
      </c>
      <c r="B71" s="4" t="s">
        <v>2772</v>
      </c>
      <c r="C71" s="4" t="s">
        <v>2773</v>
      </c>
      <c r="D71" s="4" t="s">
        <v>2774</v>
      </c>
      <c r="E71" s="4" t="s">
        <v>12</v>
      </c>
      <c r="F71" s="3">
        <v>9</v>
      </c>
      <c r="G71" s="3">
        <v>0.13</v>
      </c>
      <c r="H71" s="5">
        <f t="shared" si="2"/>
        <v>5.4843749999999997E-2</v>
      </c>
      <c r="I71" s="5">
        <f t="shared" si="3"/>
        <v>0.49359374999999994</v>
      </c>
      <c r="J71" s="4" t="s">
        <v>13</v>
      </c>
      <c r="K71" s="4" t="s">
        <v>750</v>
      </c>
    </row>
    <row r="72" spans="1:11" x14ac:dyDescent="0.2">
      <c r="A72" s="3">
        <v>70</v>
      </c>
      <c r="B72" s="4" t="s">
        <v>2775</v>
      </c>
      <c r="C72" s="4" t="s">
        <v>2776</v>
      </c>
      <c r="D72" s="4" t="s">
        <v>2777</v>
      </c>
      <c r="E72" s="4" t="s">
        <v>12</v>
      </c>
      <c r="F72" s="3">
        <v>6</v>
      </c>
      <c r="G72" s="3">
        <v>0.13</v>
      </c>
      <c r="H72" s="5">
        <f t="shared" si="2"/>
        <v>5.4843749999999997E-2</v>
      </c>
      <c r="I72" s="5">
        <f t="shared" si="3"/>
        <v>0.32906249999999998</v>
      </c>
      <c r="J72" s="4" t="s">
        <v>13</v>
      </c>
      <c r="K72" s="4" t="s">
        <v>750</v>
      </c>
    </row>
    <row r="73" spans="1:11" x14ac:dyDescent="0.2">
      <c r="A73" s="3">
        <v>71</v>
      </c>
      <c r="B73" s="4" t="s">
        <v>2778</v>
      </c>
      <c r="C73" s="4" t="s">
        <v>2779</v>
      </c>
      <c r="D73" s="4" t="s">
        <v>2780</v>
      </c>
      <c r="E73" s="4" t="s">
        <v>12</v>
      </c>
      <c r="F73" s="3">
        <v>3</v>
      </c>
      <c r="G73" s="3">
        <v>0.13</v>
      </c>
      <c r="H73" s="5">
        <f t="shared" si="2"/>
        <v>5.4843749999999997E-2</v>
      </c>
      <c r="I73" s="5">
        <f t="shared" si="3"/>
        <v>0.16453124999999999</v>
      </c>
      <c r="J73" s="4" t="s">
        <v>13</v>
      </c>
      <c r="K73" s="4" t="s">
        <v>750</v>
      </c>
    </row>
    <row r="74" spans="1:11" x14ac:dyDescent="0.2">
      <c r="A74" s="3">
        <v>72</v>
      </c>
      <c r="B74" s="4" t="s">
        <v>2781</v>
      </c>
      <c r="C74" s="4" t="s">
        <v>2782</v>
      </c>
      <c r="D74" s="4" t="s">
        <v>2783</v>
      </c>
      <c r="E74" s="4" t="s">
        <v>12</v>
      </c>
      <c r="F74" s="3">
        <v>8</v>
      </c>
      <c r="G74" s="3">
        <v>0.13</v>
      </c>
      <c r="H74" s="5">
        <f t="shared" si="2"/>
        <v>5.4843749999999997E-2</v>
      </c>
      <c r="I74" s="5">
        <f t="shared" si="3"/>
        <v>0.43874999999999997</v>
      </c>
      <c r="J74" s="4" t="s">
        <v>550</v>
      </c>
      <c r="K74" s="4" t="s">
        <v>750</v>
      </c>
    </row>
    <row r="75" spans="1:11" x14ac:dyDescent="0.2">
      <c r="A75" s="3">
        <v>73</v>
      </c>
      <c r="B75" s="4" t="s">
        <v>2784</v>
      </c>
      <c r="C75" s="4" t="s">
        <v>2785</v>
      </c>
      <c r="D75" s="4" t="s">
        <v>2786</v>
      </c>
      <c r="E75" s="4" t="s">
        <v>1603</v>
      </c>
      <c r="F75" s="3">
        <v>20</v>
      </c>
      <c r="G75" s="3">
        <v>18.57</v>
      </c>
      <c r="H75" s="5">
        <f t="shared" si="2"/>
        <v>7.8342187499999998</v>
      </c>
      <c r="I75" s="5">
        <f t="shared" si="3"/>
        <v>156.68437499999999</v>
      </c>
      <c r="J75" s="4" t="s">
        <v>13</v>
      </c>
      <c r="K75" s="4" t="s">
        <v>2787</v>
      </c>
    </row>
    <row r="76" spans="1:11" x14ac:dyDescent="0.2">
      <c r="A76" s="3">
        <v>74</v>
      </c>
      <c r="B76" s="4" t="s">
        <v>2788</v>
      </c>
      <c r="C76" s="4" t="s">
        <v>2789</v>
      </c>
      <c r="D76" s="4" t="s">
        <v>2790</v>
      </c>
      <c r="E76" s="4" t="s">
        <v>1603</v>
      </c>
      <c r="F76" s="3">
        <v>5</v>
      </c>
      <c r="G76" s="3">
        <v>3.71</v>
      </c>
      <c r="H76" s="5">
        <f t="shared" si="2"/>
        <v>1.56515625</v>
      </c>
      <c r="I76" s="5">
        <f t="shared" si="3"/>
        <v>7.8257812500000004</v>
      </c>
      <c r="J76" s="4" t="s">
        <v>334</v>
      </c>
      <c r="K76" s="4" t="s">
        <v>2791</v>
      </c>
    </row>
    <row r="77" spans="1:11" x14ac:dyDescent="0.2">
      <c r="A77" s="3">
        <v>75</v>
      </c>
      <c r="B77" s="4" t="s">
        <v>2792</v>
      </c>
      <c r="C77" s="4" t="s">
        <v>2793</v>
      </c>
      <c r="D77" s="4" t="s">
        <v>2794</v>
      </c>
      <c r="E77" s="4" t="s">
        <v>1603</v>
      </c>
      <c r="F77" s="3">
        <v>4</v>
      </c>
      <c r="G77" s="3">
        <v>3.71</v>
      </c>
      <c r="H77" s="5">
        <f t="shared" si="2"/>
        <v>1.56515625</v>
      </c>
      <c r="I77" s="5">
        <f t="shared" si="3"/>
        <v>6.2606250000000001</v>
      </c>
      <c r="J77" s="4" t="s">
        <v>334</v>
      </c>
      <c r="K77" s="4" t="s">
        <v>2791</v>
      </c>
    </row>
    <row r="78" spans="1:11" x14ac:dyDescent="0.2">
      <c r="A78" s="3">
        <v>76</v>
      </c>
      <c r="B78" s="4" t="s">
        <v>2795</v>
      </c>
      <c r="C78" s="4" t="s">
        <v>2796</v>
      </c>
      <c r="D78" s="4" t="s">
        <v>2797</v>
      </c>
      <c r="E78" s="4" t="s">
        <v>1603</v>
      </c>
      <c r="F78" s="3">
        <v>1</v>
      </c>
      <c r="G78" s="3">
        <v>1.8</v>
      </c>
      <c r="H78" s="5">
        <f t="shared" si="2"/>
        <v>0.75937500000000013</v>
      </c>
      <c r="I78" s="5">
        <f t="shared" si="3"/>
        <v>0.75937500000000013</v>
      </c>
      <c r="J78" s="4" t="s">
        <v>334</v>
      </c>
      <c r="K78" s="4" t="s">
        <v>2791</v>
      </c>
    </row>
    <row r="79" spans="1:11" x14ac:dyDescent="0.2">
      <c r="A79" s="3">
        <v>77</v>
      </c>
      <c r="B79" s="4" t="s">
        <v>2798</v>
      </c>
      <c r="C79" s="4" t="s">
        <v>2799</v>
      </c>
      <c r="D79" s="4" t="s">
        <v>2800</v>
      </c>
      <c r="E79" s="4" t="s">
        <v>1603</v>
      </c>
      <c r="F79" s="3">
        <v>2</v>
      </c>
      <c r="G79" s="3">
        <v>3.71</v>
      </c>
      <c r="H79" s="5">
        <f t="shared" si="2"/>
        <v>1.56515625</v>
      </c>
      <c r="I79" s="5">
        <f t="shared" si="3"/>
        <v>3.1303125000000001</v>
      </c>
      <c r="J79" s="4" t="s">
        <v>334</v>
      </c>
      <c r="K79" s="4" t="s">
        <v>2791</v>
      </c>
    </row>
    <row r="80" spans="1:11" x14ac:dyDescent="0.2">
      <c r="A80" s="3">
        <v>78</v>
      </c>
      <c r="B80" s="4" t="s">
        <v>2801</v>
      </c>
      <c r="C80" s="4" t="s">
        <v>2802</v>
      </c>
      <c r="D80" s="4" t="s">
        <v>2803</v>
      </c>
      <c r="E80" s="4" t="s">
        <v>1603</v>
      </c>
      <c r="F80" s="3">
        <v>2</v>
      </c>
      <c r="G80" s="3">
        <v>2.65</v>
      </c>
      <c r="H80" s="5">
        <f t="shared" si="2"/>
        <v>1.11796875</v>
      </c>
      <c r="I80" s="5">
        <f t="shared" si="3"/>
        <v>2.2359374999999999</v>
      </c>
      <c r="J80" s="4" t="s">
        <v>334</v>
      </c>
      <c r="K80" s="4" t="s">
        <v>2791</v>
      </c>
    </row>
    <row r="81" spans="1:11" x14ac:dyDescent="0.2">
      <c r="A81" s="3">
        <v>79</v>
      </c>
      <c r="B81" s="4" t="s">
        <v>2804</v>
      </c>
      <c r="C81" s="4" t="s">
        <v>2805</v>
      </c>
      <c r="D81" s="4" t="s">
        <v>2806</v>
      </c>
      <c r="E81" s="4" t="s">
        <v>1603</v>
      </c>
      <c r="F81" s="3">
        <v>1</v>
      </c>
      <c r="G81" s="3">
        <v>11.4</v>
      </c>
      <c r="H81" s="5">
        <f t="shared" si="2"/>
        <v>4.8093750000000002</v>
      </c>
      <c r="I81" s="5">
        <f t="shared" si="3"/>
        <v>4.8093750000000002</v>
      </c>
      <c r="J81" s="4" t="s">
        <v>334</v>
      </c>
      <c r="K81" s="4" t="s">
        <v>1760</v>
      </c>
    </row>
    <row r="82" spans="1:11" x14ac:dyDescent="0.2">
      <c r="A82" s="3">
        <v>80</v>
      </c>
      <c r="B82" s="4" t="s">
        <v>2807</v>
      </c>
      <c r="C82" s="4" t="s">
        <v>2808</v>
      </c>
      <c r="D82" s="4" t="s">
        <v>2809</v>
      </c>
      <c r="E82" s="4" t="s">
        <v>749</v>
      </c>
      <c r="F82" s="3">
        <v>97</v>
      </c>
      <c r="G82" s="3">
        <v>7.96</v>
      </c>
      <c r="H82" s="5">
        <f t="shared" si="2"/>
        <v>3.3581250000000002</v>
      </c>
      <c r="I82" s="5">
        <f t="shared" si="3"/>
        <v>325.73812500000003</v>
      </c>
      <c r="J82" s="4" t="s">
        <v>334</v>
      </c>
      <c r="K82" s="4" t="s">
        <v>2570</v>
      </c>
    </row>
    <row r="83" spans="1:11" x14ac:dyDescent="0.2">
      <c r="A83" s="3">
        <v>81</v>
      </c>
      <c r="B83" s="4" t="s">
        <v>2810</v>
      </c>
      <c r="C83" s="4" t="s">
        <v>2811</v>
      </c>
      <c r="D83" s="4" t="s">
        <v>2812</v>
      </c>
      <c r="E83" s="4" t="s">
        <v>12</v>
      </c>
      <c r="F83" s="3">
        <v>1</v>
      </c>
      <c r="G83" s="3">
        <v>0.13</v>
      </c>
      <c r="H83" s="5">
        <f t="shared" si="2"/>
        <v>5.4843749999999997E-2</v>
      </c>
      <c r="I83" s="5">
        <f t="shared" si="3"/>
        <v>5.4843749999999997E-2</v>
      </c>
      <c r="J83" s="4" t="s">
        <v>606</v>
      </c>
      <c r="K83" s="4" t="s">
        <v>30</v>
      </c>
    </row>
    <row r="84" spans="1:11" x14ac:dyDescent="0.2">
      <c r="A84" s="3">
        <v>82</v>
      </c>
      <c r="B84" s="4" t="s">
        <v>2813</v>
      </c>
      <c r="C84" s="4" t="s">
        <v>2814</v>
      </c>
      <c r="D84" s="4" t="s">
        <v>2815</v>
      </c>
      <c r="E84" s="4" t="s">
        <v>12</v>
      </c>
      <c r="F84" s="3">
        <v>1</v>
      </c>
      <c r="G84" s="3">
        <v>9.5500000000000007</v>
      </c>
      <c r="H84" s="5">
        <f t="shared" si="2"/>
        <v>4.0289062500000004</v>
      </c>
      <c r="I84" s="5">
        <f t="shared" si="3"/>
        <v>4.0289062500000004</v>
      </c>
      <c r="J84" s="4" t="s">
        <v>334</v>
      </c>
      <c r="K84" s="4" t="s">
        <v>30</v>
      </c>
    </row>
    <row r="85" spans="1:11" x14ac:dyDescent="0.2">
      <c r="A85" s="3">
        <v>83</v>
      </c>
      <c r="B85" s="4" t="s">
        <v>2816</v>
      </c>
      <c r="C85" s="4" t="s">
        <v>2817</v>
      </c>
      <c r="D85" s="4" t="s">
        <v>2818</v>
      </c>
      <c r="E85" s="4" t="s">
        <v>12</v>
      </c>
      <c r="F85" s="3">
        <v>1</v>
      </c>
      <c r="G85" s="3">
        <v>9.5500000000000007</v>
      </c>
      <c r="H85" s="5">
        <f t="shared" si="2"/>
        <v>4.0289062500000004</v>
      </c>
      <c r="I85" s="5">
        <f t="shared" si="3"/>
        <v>4.0289062500000004</v>
      </c>
      <c r="J85" s="4" t="s">
        <v>606</v>
      </c>
      <c r="K85" s="4" t="s">
        <v>30</v>
      </c>
    </row>
    <row r="86" spans="1:11" x14ac:dyDescent="0.2">
      <c r="A86" s="3">
        <v>84</v>
      </c>
      <c r="B86" s="4" t="s">
        <v>2819</v>
      </c>
      <c r="C86" s="4" t="s">
        <v>2820</v>
      </c>
      <c r="D86" s="4" t="s">
        <v>2821</v>
      </c>
      <c r="E86" s="4" t="s">
        <v>12</v>
      </c>
      <c r="F86" s="3">
        <v>1</v>
      </c>
      <c r="G86" s="3">
        <v>4.29</v>
      </c>
      <c r="H86" s="5">
        <f t="shared" si="2"/>
        <v>1.80984375</v>
      </c>
      <c r="I86" s="5">
        <f t="shared" si="3"/>
        <v>1.80984375</v>
      </c>
      <c r="J86" s="4" t="s">
        <v>550</v>
      </c>
      <c r="K86" s="4" t="s">
        <v>30</v>
      </c>
    </row>
    <row r="87" spans="1:11" x14ac:dyDescent="0.2">
      <c r="A87" s="3">
        <v>85</v>
      </c>
      <c r="B87" s="4" t="s">
        <v>2822</v>
      </c>
      <c r="C87" s="4" t="s">
        <v>2823</v>
      </c>
      <c r="D87" s="4" t="s">
        <v>2824</v>
      </c>
      <c r="E87" s="4" t="s">
        <v>12</v>
      </c>
      <c r="F87" s="3">
        <v>1</v>
      </c>
      <c r="G87" s="3">
        <v>4.78</v>
      </c>
      <c r="H87" s="5">
        <f t="shared" si="2"/>
        <v>2.0165625</v>
      </c>
      <c r="I87" s="5">
        <f t="shared" si="3"/>
        <v>2.0165625</v>
      </c>
      <c r="J87" s="4" t="s">
        <v>13</v>
      </c>
      <c r="K87" s="4" t="s">
        <v>30</v>
      </c>
    </row>
    <row r="88" spans="1:11" x14ac:dyDescent="0.2">
      <c r="A88" s="3">
        <v>86</v>
      </c>
      <c r="B88" s="4" t="s">
        <v>2825</v>
      </c>
      <c r="C88" s="4" t="s">
        <v>2826</v>
      </c>
      <c r="D88" s="4" t="s">
        <v>2827</v>
      </c>
      <c r="E88" s="4" t="s">
        <v>12</v>
      </c>
      <c r="F88" s="3">
        <v>2</v>
      </c>
      <c r="G88" s="3">
        <v>4.78</v>
      </c>
      <c r="H88" s="5">
        <f t="shared" si="2"/>
        <v>2.0165625</v>
      </c>
      <c r="I88" s="5">
        <f t="shared" si="3"/>
        <v>4.0331250000000001</v>
      </c>
      <c r="J88" s="4" t="s">
        <v>13</v>
      </c>
      <c r="K88" s="4" t="s">
        <v>30</v>
      </c>
    </row>
    <row r="89" spans="1:11" x14ac:dyDescent="0.2">
      <c r="A89" s="3">
        <v>87</v>
      </c>
      <c r="B89" s="4" t="s">
        <v>2828</v>
      </c>
      <c r="C89" s="4" t="s">
        <v>2829</v>
      </c>
      <c r="D89" s="4" t="s">
        <v>2830</v>
      </c>
      <c r="E89" s="4" t="s">
        <v>12</v>
      </c>
      <c r="F89" s="3">
        <v>1</v>
      </c>
      <c r="G89" s="3">
        <v>6.71</v>
      </c>
      <c r="H89" s="5">
        <f t="shared" si="2"/>
        <v>2.8307812500000002</v>
      </c>
      <c r="I89" s="5">
        <f t="shared" si="3"/>
        <v>2.8307812500000002</v>
      </c>
      <c r="J89" s="4" t="s">
        <v>13</v>
      </c>
      <c r="K89" s="4" t="s">
        <v>30</v>
      </c>
    </row>
    <row r="90" spans="1:11" x14ac:dyDescent="0.2">
      <c r="A90" s="3">
        <v>88</v>
      </c>
      <c r="B90" s="4" t="s">
        <v>2831</v>
      </c>
      <c r="C90" s="4" t="s">
        <v>2832</v>
      </c>
      <c r="D90" s="4" t="s">
        <v>2833</v>
      </c>
      <c r="E90" s="4" t="s">
        <v>12</v>
      </c>
      <c r="F90" s="3">
        <v>4</v>
      </c>
      <c r="G90" s="3">
        <v>4.78</v>
      </c>
      <c r="H90" s="5">
        <f t="shared" si="2"/>
        <v>2.0165625</v>
      </c>
      <c r="I90" s="5">
        <f t="shared" si="3"/>
        <v>8.0662500000000001</v>
      </c>
      <c r="J90" s="4" t="s">
        <v>13</v>
      </c>
      <c r="K90" s="4" t="s">
        <v>30</v>
      </c>
    </row>
    <row r="91" spans="1:11" x14ac:dyDescent="0.2">
      <c r="A91" s="3">
        <v>89</v>
      </c>
      <c r="B91" s="4" t="s">
        <v>2834</v>
      </c>
      <c r="C91" s="4" t="s">
        <v>2835</v>
      </c>
      <c r="D91" s="4" t="s">
        <v>2836</v>
      </c>
      <c r="E91" s="4" t="s">
        <v>12</v>
      </c>
      <c r="F91" s="3">
        <v>2</v>
      </c>
      <c r="G91" s="3">
        <v>12.95</v>
      </c>
      <c r="H91" s="5">
        <f t="shared" si="2"/>
        <v>5.4632812499999996</v>
      </c>
      <c r="I91" s="5">
        <f t="shared" si="3"/>
        <v>10.926562499999999</v>
      </c>
      <c r="J91" s="4" t="s">
        <v>334</v>
      </c>
      <c r="K91" s="3"/>
    </row>
    <row r="92" spans="1:11" x14ac:dyDescent="0.2">
      <c r="A92" s="3">
        <v>90</v>
      </c>
      <c r="B92" s="4" t="s">
        <v>2837</v>
      </c>
      <c r="C92" s="4" t="s">
        <v>2838</v>
      </c>
      <c r="D92" s="4" t="s">
        <v>2839</v>
      </c>
      <c r="E92" s="4" t="s">
        <v>12</v>
      </c>
      <c r="F92" s="3">
        <v>2</v>
      </c>
      <c r="G92" s="3">
        <v>12.66</v>
      </c>
      <c r="H92" s="5">
        <f t="shared" si="2"/>
        <v>5.3409375000000008</v>
      </c>
      <c r="I92" s="5">
        <f t="shared" si="3"/>
        <v>10.681875000000002</v>
      </c>
      <c r="J92" s="4" t="s">
        <v>13</v>
      </c>
      <c r="K92" s="4" t="s">
        <v>30</v>
      </c>
    </row>
    <row r="93" spans="1:11" x14ac:dyDescent="0.2">
      <c r="A93" s="3">
        <v>91</v>
      </c>
      <c r="B93" s="4" t="s">
        <v>2840</v>
      </c>
      <c r="C93" s="4" t="s">
        <v>2841</v>
      </c>
      <c r="D93" s="4" t="s">
        <v>2842</v>
      </c>
      <c r="E93" s="4" t="s">
        <v>12</v>
      </c>
      <c r="F93" s="3">
        <v>1</v>
      </c>
      <c r="G93" s="3">
        <v>7.38</v>
      </c>
      <c r="H93" s="5">
        <f t="shared" si="2"/>
        <v>3.1134374999999999</v>
      </c>
      <c r="I93" s="5">
        <f t="shared" si="3"/>
        <v>3.1134374999999999</v>
      </c>
      <c r="J93" s="4" t="s">
        <v>606</v>
      </c>
      <c r="K93" s="4" t="s">
        <v>30</v>
      </c>
    </row>
    <row r="94" spans="1:11" x14ac:dyDescent="0.2">
      <c r="A94" s="3">
        <v>92</v>
      </c>
      <c r="B94" s="4" t="s">
        <v>2843</v>
      </c>
      <c r="C94" s="4" t="s">
        <v>2844</v>
      </c>
      <c r="D94" s="4" t="s">
        <v>2845</v>
      </c>
      <c r="E94" s="4" t="s">
        <v>12</v>
      </c>
      <c r="F94" s="3">
        <v>1</v>
      </c>
      <c r="G94" s="3">
        <v>6.58</v>
      </c>
      <c r="H94" s="5">
        <f t="shared" si="2"/>
        <v>2.7759375000000004</v>
      </c>
      <c r="I94" s="5">
        <f t="shared" si="3"/>
        <v>2.7759375000000004</v>
      </c>
      <c r="J94" s="4" t="s">
        <v>606</v>
      </c>
      <c r="K94" s="4" t="s">
        <v>30</v>
      </c>
    </row>
    <row r="95" spans="1:11" x14ac:dyDescent="0.2">
      <c r="A95" s="3">
        <v>93</v>
      </c>
      <c r="B95" s="4" t="s">
        <v>2846</v>
      </c>
      <c r="C95" s="4" t="s">
        <v>2847</v>
      </c>
      <c r="D95" s="4" t="s">
        <v>2848</v>
      </c>
      <c r="E95" s="4" t="s">
        <v>12</v>
      </c>
      <c r="F95" s="3">
        <v>1</v>
      </c>
      <c r="G95" s="3">
        <v>12.66</v>
      </c>
      <c r="H95" s="5">
        <f t="shared" si="2"/>
        <v>5.3409375000000008</v>
      </c>
      <c r="I95" s="5">
        <f t="shared" si="3"/>
        <v>5.3409375000000008</v>
      </c>
      <c r="J95" s="4" t="s">
        <v>13</v>
      </c>
      <c r="K95" s="4" t="s">
        <v>30</v>
      </c>
    </row>
    <row r="96" spans="1:11" x14ac:dyDescent="0.2">
      <c r="A96" s="3">
        <v>94</v>
      </c>
      <c r="B96" s="4" t="s">
        <v>2849</v>
      </c>
      <c r="C96" s="4" t="s">
        <v>2850</v>
      </c>
      <c r="D96" s="4" t="s">
        <v>2851</v>
      </c>
      <c r="E96" s="4" t="s">
        <v>12</v>
      </c>
      <c r="F96" s="3">
        <v>1</v>
      </c>
      <c r="G96" s="3">
        <v>11.56</v>
      </c>
      <c r="H96" s="5">
        <f t="shared" si="2"/>
        <v>4.8768750000000001</v>
      </c>
      <c r="I96" s="5">
        <f t="shared" si="3"/>
        <v>4.8768750000000001</v>
      </c>
      <c r="J96" s="4" t="s">
        <v>13</v>
      </c>
      <c r="K96" s="4" t="s">
        <v>30</v>
      </c>
    </row>
    <row r="97" spans="1:11" x14ac:dyDescent="0.2">
      <c r="A97" s="3">
        <v>95</v>
      </c>
      <c r="B97" s="4" t="s">
        <v>2852</v>
      </c>
      <c r="C97" s="4" t="s">
        <v>2853</v>
      </c>
      <c r="D97" s="4" t="s">
        <v>2854</v>
      </c>
      <c r="E97" s="4" t="s">
        <v>12</v>
      </c>
      <c r="F97" s="3">
        <v>1</v>
      </c>
      <c r="G97" s="3">
        <v>20.39</v>
      </c>
      <c r="H97" s="5">
        <f t="shared" si="2"/>
        <v>8.6020312499999996</v>
      </c>
      <c r="I97" s="5">
        <f t="shared" si="3"/>
        <v>8.6020312499999996</v>
      </c>
      <c r="J97" s="4" t="s">
        <v>13</v>
      </c>
      <c r="K97" s="4" t="s">
        <v>30</v>
      </c>
    </row>
    <row r="98" spans="1:11" x14ac:dyDescent="0.2">
      <c r="A98" s="3">
        <v>96</v>
      </c>
      <c r="B98" s="4" t="s">
        <v>2855</v>
      </c>
      <c r="C98" s="4" t="s">
        <v>2856</v>
      </c>
      <c r="D98" s="4" t="s">
        <v>2857</v>
      </c>
      <c r="E98" s="4" t="s">
        <v>12</v>
      </c>
      <c r="F98" s="3">
        <v>1</v>
      </c>
      <c r="G98" s="3">
        <v>8.24</v>
      </c>
      <c r="H98" s="5">
        <f t="shared" si="2"/>
        <v>3.4762499999999998</v>
      </c>
      <c r="I98" s="5">
        <f t="shared" si="3"/>
        <v>3.4762499999999998</v>
      </c>
      <c r="J98" s="4" t="s">
        <v>334</v>
      </c>
      <c r="K98" s="4" t="s">
        <v>30</v>
      </c>
    </row>
    <row r="99" spans="1:11" x14ac:dyDescent="0.2">
      <c r="A99" s="3">
        <v>97</v>
      </c>
      <c r="B99" s="4" t="s">
        <v>2858</v>
      </c>
      <c r="C99" s="4" t="s">
        <v>2859</v>
      </c>
      <c r="D99" s="4" t="s">
        <v>2860</v>
      </c>
      <c r="E99" s="4" t="s">
        <v>12</v>
      </c>
      <c r="F99" s="3">
        <v>1</v>
      </c>
      <c r="G99" s="3">
        <v>11.56</v>
      </c>
      <c r="H99" s="5">
        <f t="shared" si="2"/>
        <v>4.8768750000000001</v>
      </c>
      <c r="I99" s="5">
        <f t="shared" si="3"/>
        <v>4.8768750000000001</v>
      </c>
      <c r="J99" s="4" t="s">
        <v>13</v>
      </c>
      <c r="K99" s="4" t="s">
        <v>30</v>
      </c>
    </row>
    <row r="100" spans="1:11" x14ac:dyDescent="0.2">
      <c r="A100" s="3">
        <v>98</v>
      </c>
      <c r="B100" s="4" t="s">
        <v>2861</v>
      </c>
      <c r="C100" s="4" t="s">
        <v>2862</v>
      </c>
      <c r="D100" s="4" t="s">
        <v>2863</v>
      </c>
      <c r="E100" s="4" t="s">
        <v>12</v>
      </c>
      <c r="F100" s="3">
        <v>1</v>
      </c>
      <c r="G100" s="3">
        <v>11.56</v>
      </c>
      <c r="H100" s="5">
        <f t="shared" si="2"/>
        <v>4.8768750000000001</v>
      </c>
      <c r="I100" s="5">
        <f t="shared" si="3"/>
        <v>4.8768750000000001</v>
      </c>
      <c r="J100" s="4" t="s">
        <v>13</v>
      </c>
      <c r="K100" s="4" t="s">
        <v>30</v>
      </c>
    </row>
    <row r="101" spans="1:11" x14ac:dyDescent="0.2">
      <c r="A101" s="3">
        <v>99</v>
      </c>
      <c r="B101" s="4" t="s">
        <v>2864</v>
      </c>
      <c r="C101" s="4" t="s">
        <v>2865</v>
      </c>
      <c r="D101" s="4" t="s">
        <v>2866</v>
      </c>
      <c r="E101" s="4" t="s">
        <v>12</v>
      </c>
      <c r="F101" s="3">
        <v>2</v>
      </c>
      <c r="G101" s="3">
        <v>11</v>
      </c>
      <c r="H101" s="5">
        <f t="shared" si="2"/>
        <v>4.640625</v>
      </c>
      <c r="I101" s="5">
        <f t="shared" si="3"/>
        <v>9.28125</v>
      </c>
      <c r="J101" s="4" t="s">
        <v>13</v>
      </c>
      <c r="K101" s="4" t="s">
        <v>30</v>
      </c>
    </row>
    <row r="102" spans="1:11" x14ac:dyDescent="0.2">
      <c r="A102" s="3">
        <v>100</v>
      </c>
      <c r="B102" s="4" t="s">
        <v>2867</v>
      </c>
      <c r="C102" s="4" t="s">
        <v>2868</v>
      </c>
      <c r="D102" s="4" t="s">
        <v>2869</v>
      </c>
      <c r="E102" s="4" t="s">
        <v>12</v>
      </c>
      <c r="F102" s="3">
        <v>1</v>
      </c>
      <c r="G102" s="3">
        <v>11</v>
      </c>
      <c r="H102" s="5">
        <f t="shared" si="2"/>
        <v>4.640625</v>
      </c>
      <c r="I102" s="5">
        <f t="shared" si="3"/>
        <v>4.640625</v>
      </c>
      <c r="J102" s="4" t="s">
        <v>13</v>
      </c>
      <c r="K102" s="4" t="s">
        <v>30</v>
      </c>
    </row>
    <row r="103" spans="1:11" x14ac:dyDescent="0.2">
      <c r="A103" s="3">
        <v>101</v>
      </c>
      <c r="B103" s="4" t="s">
        <v>2870</v>
      </c>
      <c r="C103" s="4" t="s">
        <v>2871</v>
      </c>
      <c r="D103" s="4" t="s">
        <v>2872</v>
      </c>
      <c r="E103" s="4" t="s">
        <v>12</v>
      </c>
      <c r="F103" s="3">
        <v>1</v>
      </c>
      <c r="G103" s="3">
        <v>13.22</v>
      </c>
      <c r="H103" s="5">
        <f t="shared" si="2"/>
        <v>5.5771875000000009</v>
      </c>
      <c r="I103" s="5">
        <f t="shared" si="3"/>
        <v>5.5771875000000009</v>
      </c>
      <c r="J103" s="4" t="s">
        <v>13</v>
      </c>
      <c r="K103" s="4" t="s">
        <v>30</v>
      </c>
    </row>
    <row r="104" spans="1:11" x14ac:dyDescent="0.2">
      <c r="A104" s="3">
        <v>102</v>
      </c>
      <c r="B104" s="4" t="s">
        <v>2873</v>
      </c>
      <c r="C104" s="4" t="s">
        <v>2874</v>
      </c>
      <c r="D104" s="4" t="s">
        <v>2875</v>
      </c>
      <c r="E104" s="4" t="s">
        <v>12</v>
      </c>
      <c r="F104" s="3">
        <v>1</v>
      </c>
      <c r="G104" s="3">
        <v>11.63</v>
      </c>
      <c r="H104" s="5">
        <f t="shared" si="2"/>
        <v>4.9064062499999999</v>
      </c>
      <c r="I104" s="5">
        <f t="shared" si="3"/>
        <v>4.9064062499999999</v>
      </c>
      <c r="J104" s="4" t="s">
        <v>13</v>
      </c>
      <c r="K104" s="4" t="s">
        <v>30</v>
      </c>
    </row>
    <row r="105" spans="1:11" x14ac:dyDescent="0.2">
      <c r="A105" s="3">
        <v>103</v>
      </c>
      <c r="B105" s="4" t="s">
        <v>2876</v>
      </c>
      <c r="C105" s="4" t="s">
        <v>2877</v>
      </c>
      <c r="D105" s="4" t="s">
        <v>2878</v>
      </c>
      <c r="E105" s="4" t="s">
        <v>12</v>
      </c>
      <c r="F105" s="3">
        <v>1</v>
      </c>
      <c r="G105" s="3">
        <v>11</v>
      </c>
      <c r="H105" s="5">
        <f t="shared" si="2"/>
        <v>4.640625</v>
      </c>
      <c r="I105" s="5">
        <f t="shared" si="3"/>
        <v>4.640625</v>
      </c>
      <c r="J105" s="4" t="s">
        <v>334</v>
      </c>
      <c r="K105" s="4" t="s">
        <v>30</v>
      </c>
    </row>
    <row r="106" spans="1:11" x14ac:dyDescent="0.2">
      <c r="A106" s="3">
        <v>104</v>
      </c>
      <c r="B106" s="4" t="s">
        <v>2879</v>
      </c>
      <c r="C106" s="4" t="s">
        <v>2880</v>
      </c>
      <c r="D106" s="4" t="s">
        <v>2881</v>
      </c>
      <c r="E106" s="4" t="s">
        <v>12</v>
      </c>
      <c r="F106" s="3">
        <v>2</v>
      </c>
      <c r="G106" s="3">
        <v>11</v>
      </c>
      <c r="H106" s="5">
        <f t="shared" si="2"/>
        <v>4.640625</v>
      </c>
      <c r="I106" s="5">
        <f t="shared" si="3"/>
        <v>9.28125</v>
      </c>
      <c r="J106" s="4" t="s">
        <v>334</v>
      </c>
      <c r="K106" s="4" t="s">
        <v>30</v>
      </c>
    </row>
    <row r="107" spans="1:11" x14ac:dyDescent="0.2">
      <c r="A107" s="3">
        <v>105</v>
      </c>
      <c r="B107" s="4" t="s">
        <v>2882</v>
      </c>
      <c r="C107" s="4" t="s">
        <v>2883</v>
      </c>
      <c r="D107" s="4" t="s">
        <v>2884</v>
      </c>
      <c r="E107" s="4" t="s">
        <v>12</v>
      </c>
      <c r="F107" s="3">
        <v>2</v>
      </c>
      <c r="G107" s="3">
        <v>14.4</v>
      </c>
      <c r="H107" s="5">
        <f t="shared" si="2"/>
        <v>6.0750000000000011</v>
      </c>
      <c r="I107" s="5">
        <f t="shared" si="3"/>
        <v>12.150000000000002</v>
      </c>
      <c r="J107" s="4" t="s">
        <v>334</v>
      </c>
      <c r="K107" s="4" t="s">
        <v>30</v>
      </c>
    </row>
    <row r="108" spans="1:11" x14ac:dyDescent="0.2">
      <c r="A108" s="3">
        <v>106</v>
      </c>
      <c r="B108" s="4" t="s">
        <v>2885</v>
      </c>
      <c r="C108" s="4" t="s">
        <v>2886</v>
      </c>
      <c r="D108" s="4" t="s">
        <v>2887</v>
      </c>
      <c r="E108" s="4" t="s">
        <v>12</v>
      </c>
      <c r="F108" s="3">
        <v>1</v>
      </c>
      <c r="G108" s="3">
        <v>8.24</v>
      </c>
      <c r="H108" s="5">
        <f t="shared" si="2"/>
        <v>3.4762499999999998</v>
      </c>
      <c r="I108" s="5">
        <f t="shared" si="3"/>
        <v>3.4762499999999998</v>
      </c>
      <c r="J108" s="4" t="s">
        <v>550</v>
      </c>
      <c r="K108" s="4" t="s">
        <v>30</v>
      </c>
    </row>
    <row r="109" spans="1:11" x14ac:dyDescent="0.2">
      <c r="A109" s="3">
        <v>107</v>
      </c>
      <c r="B109" s="4" t="s">
        <v>2888</v>
      </c>
      <c r="C109" s="4" t="s">
        <v>2889</v>
      </c>
      <c r="D109" s="4" t="s">
        <v>2890</v>
      </c>
      <c r="E109" s="4" t="s">
        <v>12</v>
      </c>
      <c r="F109" s="3">
        <v>1</v>
      </c>
      <c r="G109" s="3">
        <v>11</v>
      </c>
      <c r="H109" s="5">
        <f t="shared" si="2"/>
        <v>4.640625</v>
      </c>
      <c r="I109" s="5">
        <f t="shared" si="3"/>
        <v>4.640625</v>
      </c>
      <c r="J109" s="4" t="s">
        <v>334</v>
      </c>
      <c r="K109" s="4" t="s">
        <v>30</v>
      </c>
    </row>
    <row r="110" spans="1:11" x14ac:dyDescent="0.2">
      <c r="A110" s="3">
        <v>108</v>
      </c>
      <c r="B110" s="4" t="s">
        <v>2891</v>
      </c>
      <c r="C110" s="4" t="s">
        <v>2892</v>
      </c>
      <c r="D110" s="4" t="s">
        <v>2893</v>
      </c>
      <c r="E110" s="4" t="s">
        <v>12</v>
      </c>
      <c r="F110" s="3">
        <v>1</v>
      </c>
      <c r="G110" s="3">
        <v>9.9</v>
      </c>
      <c r="H110" s="5">
        <f t="shared" si="2"/>
        <v>4.1765625000000002</v>
      </c>
      <c r="I110" s="5">
        <f t="shared" si="3"/>
        <v>4.1765625000000002</v>
      </c>
      <c r="J110" s="4" t="s">
        <v>550</v>
      </c>
      <c r="K110" s="4" t="s">
        <v>30</v>
      </c>
    </row>
    <row r="111" spans="1:11" x14ac:dyDescent="0.2">
      <c r="A111" s="3">
        <v>109</v>
      </c>
      <c r="B111" s="4" t="s">
        <v>2894</v>
      </c>
      <c r="C111" s="4" t="s">
        <v>2895</v>
      </c>
      <c r="D111" s="4" t="s">
        <v>2896</v>
      </c>
      <c r="E111" s="4" t="s">
        <v>12</v>
      </c>
      <c r="F111" s="3">
        <v>1</v>
      </c>
      <c r="G111" s="3">
        <v>13.78</v>
      </c>
      <c r="H111" s="5">
        <f t="shared" si="2"/>
        <v>5.8134374999999991</v>
      </c>
      <c r="I111" s="5">
        <f t="shared" si="3"/>
        <v>5.8134374999999991</v>
      </c>
      <c r="J111" s="4" t="s">
        <v>13</v>
      </c>
      <c r="K111" s="4" t="s">
        <v>30</v>
      </c>
    </row>
    <row r="112" spans="1:11" x14ac:dyDescent="0.2">
      <c r="A112" s="3">
        <v>110</v>
      </c>
      <c r="B112" s="4" t="s">
        <v>2897</v>
      </c>
      <c r="C112" s="4" t="s">
        <v>2898</v>
      </c>
      <c r="D112" s="4" t="s">
        <v>2899</v>
      </c>
      <c r="E112" s="4" t="s">
        <v>12</v>
      </c>
      <c r="F112" s="3">
        <v>1</v>
      </c>
      <c r="G112" s="3">
        <v>12.66</v>
      </c>
      <c r="H112" s="5">
        <f t="shared" si="2"/>
        <v>5.3409375000000008</v>
      </c>
      <c r="I112" s="5">
        <f t="shared" si="3"/>
        <v>5.3409375000000008</v>
      </c>
      <c r="J112" s="4" t="s">
        <v>13</v>
      </c>
      <c r="K112" s="4" t="s">
        <v>30</v>
      </c>
    </row>
    <row r="113" spans="1:11" x14ac:dyDescent="0.2">
      <c r="A113" s="3">
        <v>111</v>
      </c>
      <c r="B113" s="4" t="s">
        <v>2900</v>
      </c>
      <c r="C113" s="4" t="s">
        <v>2901</v>
      </c>
      <c r="D113" s="4" t="s">
        <v>2902</v>
      </c>
      <c r="E113" s="4" t="s">
        <v>12</v>
      </c>
      <c r="F113" s="3">
        <v>2</v>
      </c>
      <c r="G113" s="3">
        <v>12.66</v>
      </c>
      <c r="H113" s="5">
        <f t="shared" si="2"/>
        <v>5.3409375000000008</v>
      </c>
      <c r="I113" s="5">
        <f t="shared" si="3"/>
        <v>10.681875000000002</v>
      </c>
      <c r="J113" s="4" t="s">
        <v>13</v>
      </c>
      <c r="K113" s="4" t="s">
        <v>30</v>
      </c>
    </row>
    <row r="114" spans="1:11" x14ac:dyDescent="0.2">
      <c r="A114" s="3">
        <v>112</v>
      </c>
      <c r="B114" s="4" t="s">
        <v>2903</v>
      </c>
      <c r="C114" s="4" t="s">
        <v>2904</v>
      </c>
      <c r="D114" s="4" t="s">
        <v>2905</v>
      </c>
      <c r="E114" s="4" t="s">
        <v>12</v>
      </c>
      <c r="F114" s="3">
        <v>1</v>
      </c>
      <c r="G114" s="3">
        <v>11</v>
      </c>
      <c r="H114" s="5">
        <f t="shared" si="2"/>
        <v>4.640625</v>
      </c>
      <c r="I114" s="5">
        <f t="shared" si="3"/>
        <v>4.640625</v>
      </c>
      <c r="J114" s="4" t="s">
        <v>334</v>
      </c>
      <c r="K114" s="4" t="s">
        <v>30</v>
      </c>
    </row>
    <row r="115" spans="1:11" x14ac:dyDescent="0.2">
      <c r="A115" s="3">
        <v>113</v>
      </c>
      <c r="B115" s="4" t="s">
        <v>2906</v>
      </c>
      <c r="C115" s="4" t="s">
        <v>2907</v>
      </c>
      <c r="D115" s="4" t="s">
        <v>2908</v>
      </c>
      <c r="E115" s="4" t="s">
        <v>12</v>
      </c>
      <c r="F115" s="3">
        <v>1</v>
      </c>
      <c r="G115" s="3">
        <v>0.13</v>
      </c>
      <c r="H115" s="5">
        <f t="shared" si="2"/>
        <v>5.4843749999999997E-2</v>
      </c>
      <c r="I115" s="5">
        <f t="shared" si="3"/>
        <v>5.4843749999999997E-2</v>
      </c>
      <c r="J115" s="4" t="s">
        <v>13</v>
      </c>
      <c r="K115" s="4" t="s">
        <v>30</v>
      </c>
    </row>
    <row r="116" spans="1:11" x14ac:dyDescent="0.2">
      <c r="A116" s="3">
        <v>114</v>
      </c>
      <c r="B116" s="4" t="s">
        <v>2909</v>
      </c>
      <c r="C116" s="4" t="s">
        <v>2910</v>
      </c>
      <c r="D116" s="4" t="s">
        <v>2911</v>
      </c>
      <c r="E116" s="4" t="s">
        <v>12</v>
      </c>
      <c r="F116" s="3">
        <v>1</v>
      </c>
      <c r="G116" s="3">
        <v>0.13</v>
      </c>
      <c r="H116" s="5">
        <f t="shared" si="2"/>
        <v>5.4843749999999997E-2</v>
      </c>
      <c r="I116" s="5">
        <f t="shared" si="3"/>
        <v>5.4843749999999997E-2</v>
      </c>
      <c r="J116" s="4" t="s">
        <v>13</v>
      </c>
      <c r="K116" s="4" t="s">
        <v>30</v>
      </c>
    </row>
    <row r="117" spans="1:11" x14ac:dyDescent="0.2">
      <c r="A117" s="3">
        <v>115</v>
      </c>
      <c r="B117" s="4" t="s">
        <v>2912</v>
      </c>
      <c r="C117" s="4" t="s">
        <v>2913</v>
      </c>
      <c r="D117" s="4" t="s">
        <v>2914</v>
      </c>
      <c r="E117" s="4" t="s">
        <v>12</v>
      </c>
      <c r="F117" s="3">
        <v>1</v>
      </c>
      <c r="G117" s="3">
        <v>14.71</v>
      </c>
      <c r="H117" s="5">
        <f t="shared" si="2"/>
        <v>6.2057812500000011</v>
      </c>
      <c r="I117" s="5">
        <f t="shared" si="3"/>
        <v>6.2057812500000011</v>
      </c>
      <c r="J117" s="4" t="s">
        <v>13</v>
      </c>
      <c r="K117" s="4" t="s">
        <v>30</v>
      </c>
    </row>
    <row r="118" spans="1:11" x14ac:dyDescent="0.2">
      <c r="A118" s="3">
        <v>116</v>
      </c>
      <c r="B118" s="4" t="s">
        <v>2915</v>
      </c>
      <c r="C118" s="4" t="s">
        <v>2916</v>
      </c>
      <c r="D118" s="4" t="s">
        <v>2917</v>
      </c>
      <c r="E118" s="4" t="s">
        <v>12</v>
      </c>
      <c r="F118" s="3">
        <v>1</v>
      </c>
      <c r="G118" s="3">
        <v>27.21</v>
      </c>
      <c r="H118" s="5">
        <f t="shared" si="2"/>
        <v>11.479218749999999</v>
      </c>
      <c r="I118" s="5">
        <f t="shared" si="3"/>
        <v>11.479218749999999</v>
      </c>
      <c r="J118" s="4" t="s">
        <v>550</v>
      </c>
      <c r="K118" s="4" t="s">
        <v>30</v>
      </c>
    </row>
    <row r="119" spans="1:11" x14ac:dyDescent="0.2">
      <c r="A119" s="3">
        <v>117</v>
      </c>
      <c r="B119" s="4" t="s">
        <v>2918</v>
      </c>
      <c r="C119" s="4" t="s">
        <v>2919</v>
      </c>
      <c r="D119" s="4" t="s">
        <v>2920</v>
      </c>
      <c r="E119" s="4" t="s">
        <v>12</v>
      </c>
      <c r="F119" s="3">
        <v>1</v>
      </c>
      <c r="G119" s="3">
        <v>10.220000000000001</v>
      </c>
      <c r="H119" s="5">
        <f t="shared" si="2"/>
        <v>4.3115625000000009</v>
      </c>
      <c r="I119" s="5">
        <f t="shared" si="3"/>
        <v>4.3115625000000009</v>
      </c>
      <c r="J119" s="4" t="s">
        <v>606</v>
      </c>
      <c r="K119" s="4" t="s">
        <v>30</v>
      </c>
    </row>
    <row r="120" spans="1:11" x14ac:dyDescent="0.2">
      <c r="A120" s="3">
        <v>118</v>
      </c>
      <c r="B120" s="4" t="s">
        <v>2921</v>
      </c>
      <c r="C120" s="4" t="s">
        <v>2922</v>
      </c>
      <c r="D120" s="4" t="s">
        <v>2923</v>
      </c>
      <c r="E120" s="4" t="s">
        <v>12</v>
      </c>
      <c r="F120" s="3">
        <v>1</v>
      </c>
      <c r="G120" s="3">
        <v>30.26</v>
      </c>
      <c r="H120" s="5">
        <f t="shared" si="2"/>
        <v>12.765937500000001</v>
      </c>
      <c r="I120" s="5">
        <f t="shared" si="3"/>
        <v>12.765937500000001</v>
      </c>
      <c r="J120" s="4" t="s">
        <v>550</v>
      </c>
      <c r="K120" s="4" t="s">
        <v>30</v>
      </c>
    </row>
    <row r="121" spans="1:11" x14ac:dyDescent="0.2">
      <c r="A121" s="3">
        <v>119</v>
      </c>
      <c r="B121" s="4" t="s">
        <v>2924</v>
      </c>
      <c r="C121" s="4" t="s">
        <v>2925</v>
      </c>
      <c r="D121" s="4" t="s">
        <v>2926</v>
      </c>
      <c r="E121" s="4" t="s">
        <v>12</v>
      </c>
      <c r="F121" s="3">
        <v>2</v>
      </c>
      <c r="G121" s="3">
        <v>1.62</v>
      </c>
      <c r="H121" s="5">
        <f t="shared" si="2"/>
        <v>0.68343750000000014</v>
      </c>
      <c r="I121" s="5">
        <f t="shared" si="3"/>
        <v>1.3668750000000003</v>
      </c>
      <c r="J121" s="4" t="s">
        <v>13</v>
      </c>
      <c r="K121" s="4" t="s">
        <v>30</v>
      </c>
    </row>
    <row r="122" spans="1:11" x14ac:dyDescent="0.2">
      <c r="A122" s="3">
        <v>120</v>
      </c>
      <c r="B122" s="4" t="s">
        <v>2927</v>
      </c>
      <c r="C122" s="4" t="s">
        <v>2928</v>
      </c>
      <c r="D122" s="4" t="s">
        <v>2929</v>
      </c>
      <c r="E122" s="4" t="s">
        <v>12</v>
      </c>
      <c r="F122" s="3">
        <v>1</v>
      </c>
      <c r="G122" s="3">
        <v>1.62</v>
      </c>
      <c r="H122" s="5">
        <f t="shared" si="2"/>
        <v>0.68343750000000014</v>
      </c>
      <c r="I122" s="5">
        <f t="shared" si="3"/>
        <v>0.68343750000000014</v>
      </c>
      <c r="J122" s="4" t="s">
        <v>13</v>
      </c>
      <c r="K122" s="4" t="s">
        <v>30</v>
      </c>
    </row>
    <row r="123" spans="1:11" x14ac:dyDescent="0.2">
      <c r="A123" s="3">
        <v>121</v>
      </c>
      <c r="B123" s="4" t="s">
        <v>2930</v>
      </c>
      <c r="C123" s="4" t="s">
        <v>2931</v>
      </c>
      <c r="D123" s="4" t="s">
        <v>2932</v>
      </c>
      <c r="E123" s="4" t="s">
        <v>12</v>
      </c>
      <c r="F123" s="3">
        <v>1</v>
      </c>
      <c r="G123" s="3">
        <v>1.62</v>
      </c>
      <c r="H123" s="5">
        <f t="shared" si="2"/>
        <v>0.68343750000000014</v>
      </c>
      <c r="I123" s="5">
        <f t="shared" si="3"/>
        <v>0.68343750000000014</v>
      </c>
      <c r="J123" s="4" t="s">
        <v>13</v>
      </c>
      <c r="K123" s="4" t="s">
        <v>30</v>
      </c>
    </row>
    <row r="124" spans="1:11" x14ac:dyDescent="0.2">
      <c r="A124" s="3">
        <v>122</v>
      </c>
      <c r="B124" s="4" t="s">
        <v>2933</v>
      </c>
      <c r="C124" s="4" t="s">
        <v>2934</v>
      </c>
      <c r="D124" s="4" t="s">
        <v>2935</v>
      </c>
      <c r="E124" s="4" t="s">
        <v>12</v>
      </c>
      <c r="F124" s="3">
        <v>1</v>
      </c>
      <c r="G124" s="3">
        <v>1.62</v>
      </c>
      <c r="H124" s="5">
        <f t="shared" si="2"/>
        <v>0.68343750000000014</v>
      </c>
      <c r="I124" s="5">
        <f t="shared" si="3"/>
        <v>0.68343750000000014</v>
      </c>
      <c r="J124" s="4" t="s">
        <v>13</v>
      </c>
      <c r="K124" s="4" t="s">
        <v>30</v>
      </c>
    </row>
    <row r="125" spans="1:11" x14ac:dyDescent="0.2">
      <c r="A125" s="3">
        <v>123</v>
      </c>
      <c r="B125" s="4" t="s">
        <v>2936</v>
      </c>
      <c r="C125" s="4" t="s">
        <v>2937</v>
      </c>
      <c r="D125" s="4" t="s">
        <v>2938</v>
      </c>
      <c r="E125" s="4" t="s">
        <v>12</v>
      </c>
      <c r="F125" s="3">
        <v>1</v>
      </c>
      <c r="G125" s="3">
        <v>3.44</v>
      </c>
      <c r="H125" s="5">
        <f t="shared" si="2"/>
        <v>1.4512499999999999</v>
      </c>
      <c r="I125" s="5">
        <f t="shared" si="3"/>
        <v>1.4512499999999999</v>
      </c>
      <c r="J125" s="4" t="s">
        <v>550</v>
      </c>
      <c r="K125" s="4" t="s">
        <v>30</v>
      </c>
    </row>
    <row r="126" spans="1:11" x14ac:dyDescent="0.2">
      <c r="A126" s="3">
        <v>124</v>
      </c>
      <c r="B126" s="4" t="s">
        <v>2939</v>
      </c>
      <c r="C126" s="4" t="s">
        <v>2940</v>
      </c>
      <c r="D126" s="4" t="s">
        <v>2941</v>
      </c>
      <c r="E126" s="4" t="s">
        <v>12</v>
      </c>
      <c r="F126" s="3">
        <v>1</v>
      </c>
      <c r="G126" s="3">
        <v>1.62</v>
      </c>
      <c r="H126" s="5">
        <f t="shared" si="2"/>
        <v>0.68343750000000014</v>
      </c>
      <c r="I126" s="5">
        <f t="shared" si="3"/>
        <v>0.68343750000000014</v>
      </c>
      <c r="J126" s="4" t="s">
        <v>13</v>
      </c>
      <c r="K126" s="4" t="s">
        <v>30</v>
      </c>
    </row>
    <row r="127" spans="1:11" x14ac:dyDescent="0.2">
      <c r="A127" s="3">
        <v>125</v>
      </c>
      <c r="B127" s="4" t="s">
        <v>2942</v>
      </c>
      <c r="C127" s="4" t="s">
        <v>2943</v>
      </c>
      <c r="D127" s="4" t="s">
        <v>2944</v>
      </c>
      <c r="E127" s="4" t="s">
        <v>12</v>
      </c>
      <c r="F127" s="3">
        <v>1</v>
      </c>
      <c r="G127" s="3">
        <v>24.16</v>
      </c>
      <c r="H127" s="5">
        <f t="shared" si="2"/>
        <v>10.192499999999999</v>
      </c>
      <c r="I127" s="5">
        <f t="shared" si="3"/>
        <v>10.192499999999999</v>
      </c>
      <c r="J127" s="4" t="s">
        <v>13</v>
      </c>
      <c r="K127" s="4" t="s">
        <v>30</v>
      </c>
    </row>
    <row r="128" spans="1:11" x14ac:dyDescent="0.2">
      <c r="A128" s="3">
        <v>126</v>
      </c>
      <c r="B128" s="4" t="s">
        <v>2945</v>
      </c>
      <c r="C128" s="4" t="s">
        <v>2946</v>
      </c>
      <c r="D128" s="4" t="s">
        <v>2947</v>
      </c>
      <c r="E128" s="4" t="s">
        <v>12</v>
      </c>
      <c r="F128" s="3">
        <v>1</v>
      </c>
      <c r="G128" s="3">
        <v>18.18</v>
      </c>
      <c r="H128" s="5">
        <f t="shared" si="2"/>
        <v>7.6696875000000002</v>
      </c>
      <c r="I128" s="5">
        <f t="shared" si="3"/>
        <v>7.6696875000000002</v>
      </c>
      <c r="J128" s="4" t="s">
        <v>606</v>
      </c>
      <c r="K128" s="4" t="s">
        <v>30</v>
      </c>
    </row>
    <row r="129" spans="1:11" x14ac:dyDescent="0.2">
      <c r="A129" s="3">
        <v>127</v>
      </c>
      <c r="B129" s="4" t="s">
        <v>2948</v>
      </c>
      <c r="C129" s="4" t="s">
        <v>2949</v>
      </c>
      <c r="D129" s="4" t="s">
        <v>2950</v>
      </c>
      <c r="E129" s="4" t="s">
        <v>12</v>
      </c>
      <c r="F129" s="3">
        <v>1</v>
      </c>
      <c r="G129" s="3">
        <v>10.220000000000001</v>
      </c>
      <c r="H129" s="5">
        <f t="shared" si="2"/>
        <v>4.3115625000000009</v>
      </c>
      <c r="I129" s="5">
        <f t="shared" si="3"/>
        <v>4.3115625000000009</v>
      </c>
      <c r="J129" s="4" t="s">
        <v>606</v>
      </c>
      <c r="K129" s="4" t="s">
        <v>30</v>
      </c>
    </row>
    <row r="130" spans="1:11" x14ac:dyDescent="0.2">
      <c r="A130" s="3">
        <v>128</v>
      </c>
      <c r="B130" s="4" t="s">
        <v>2951</v>
      </c>
      <c r="C130" s="4" t="s">
        <v>2952</v>
      </c>
      <c r="D130" s="4" t="s">
        <v>2953</v>
      </c>
      <c r="E130" s="4" t="s">
        <v>12</v>
      </c>
      <c r="F130" s="3">
        <v>1</v>
      </c>
      <c r="G130" s="3">
        <v>24.16</v>
      </c>
      <c r="H130" s="5">
        <f t="shared" si="2"/>
        <v>10.192499999999999</v>
      </c>
      <c r="I130" s="5">
        <f t="shared" si="3"/>
        <v>10.192499999999999</v>
      </c>
      <c r="J130" s="4" t="s">
        <v>13</v>
      </c>
      <c r="K130" s="4" t="s">
        <v>30</v>
      </c>
    </row>
    <row r="131" spans="1:11" x14ac:dyDescent="0.2">
      <c r="A131" s="3">
        <v>129</v>
      </c>
      <c r="B131" s="4" t="s">
        <v>2954</v>
      </c>
      <c r="C131" s="4" t="s">
        <v>2955</v>
      </c>
      <c r="D131" s="4" t="s">
        <v>2956</v>
      </c>
      <c r="E131" s="4" t="s">
        <v>12</v>
      </c>
      <c r="F131" s="3">
        <v>1</v>
      </c>
      <c r="G131" s="3">
        <v>18.18</v>
      </c>
      <c r="H131" s="5">
        <f t="shared" si="2"/>
        <v>7.6696875000000002</v>
      </c>
      <c r="I131" s="5">
        <f t="shared" si="3"/>
        <v>7.6696875000000002</v>
      </c>
      <c r="J131" s="4" t="s">
        <v>550</v>
      </c>
      <c r="K131" s="4" t="s">
        <v>30</v>
      </c>
    </row>
    <row r="132" spans="1:11" x14ac:dyDescent="0.2">
      <c r="A132" s="3">
        <v>130</v>
      </c>
      <c r="B132" s="4" t="s">
        <v>2957</v>
      </c>
      <c r="C132" s="4" t="s">
        <v>2958</v>
      </c>
      <c r="D132" s="4" t="s">
        <v>2959</v>
      </c>
      <c r="E132" s="4" t="s">
        <v>12</v>
      </c>
      <c r="F132" s="3">
        <v>1</v>
      </c>
      <c r="G132" s="3">
        <v>24.16</v>
      </c>
      <c r="H132" s="5">
        <f t="shared" ref="H132:H148" si="4">G132*0.75*0.75*0.75</f>
        <v>10.192499999999999</v>
      </c>
      <c r="I132" s="5">
        <f t="shared" ref="I132:I148" si="5">F132*H132</f>
        <v>10.192499999999999</v>
      </c>
      <c r="J132" s="4" t="s">
        <v>13</v>
      </c>
      <c r="K132" s="4" t="s">
        <v>30</v>
      </c>
    </row>
    <row r="133" spans="1:11" x14ac:dyDescent="0.2">
      <c r="A133" s="3">
        <v>131</v>
      </c>
      <c r="B133" s="4" t="s">
        <v>2960</v>
      </c>
      <c r="C133" s="4" t="s">
        <v>2961</v>
      </c>
      <c r="D133" s="4" t="s">
        <v>2962</v>
      </c>
      <c r="E133" s="4" t="s">
        <v>12</v>
      </c>
      <c r="F133" s="3">
        <v>1</v>
      </c>
      <c r="G133" s="3">
        <v>1</v>
      </c>
      <c r="H133" s="5">
        <f t="shared" si="4"/>
        <v>0.421875</v>
      </c>
      <c r="I133" s="5">
        <f t="shared" si="5"/>
        <v>0.421875</v>
      </c>
      <c r="J133" s="4" t="s">
        <v>606</v>
      </c>
      <c r="K133" s="4" t="s">
        <v>14</v>
      </c>
    </row>
    <row r="134" spans="1:11" x14ac:dyDescent="0.2">
      <c r="A134" s="3">
        <v>132</v>
      </c>
      <c r="B134" s="4" t="s">
        <v>2963</v>
      </c>
      <c r="C134" s="4" t="s">
        <v>2964</v>
      </c>
      <c r="D134" s="4" t="s">
        <v>2965</v>
      </c>
      <c r="E134" s="4" t="s">
        <v>12</v>
      </c>
      <c r="F134" s="3">
        <v>1</v>
      </c>
      <c r="G134" s="3">
        <v>1</v>
      </c>
      <c r="H134" s="5">
        <f t="shared" si="4"/>
        <v>0.421875</v>
      </c>
      <c r="I134" s="5">
        <f t="shared" si="5"/>
        <v>0.421875</v>
      </c>
      <c r="J134" s="4" t="s">
        <v>606</v>
      </c>
      <c r="K134" s="4" t="s">
        <v>2966</v>
      </c>
    </row>
    <row r="135" spans="1:11" x14ac:dyDescent="0.2">
      <c r="A135" s="3">
        <v>133</v>
      </c>
      <c r="B135" s="4" t="s">
        <v>2967</v>
      </c>
      <c r="C135" s="4" t="s">
        <v>2968</v>
      </c>
      <c r="D135" s="4" t="s">
        <v>2969</v>
      </c>
      <c r="E135" s="4" t="s">
        <v>12</v>
      </c>
      <c r="F135" s="3">
        <v>3</v>
      </c>
      <c r="G135" s="3">
        <v>1</v>
      </c>
      <c r="H135" s="5">
        <f t="shared" si="4"/>
        <v>0.421875</v>
      </c>
      <c r="I135" s="5">
        <f t="shared" si="5"/>
        <v>1.265625</v>
      </c>
      <c r="J135" s="4" t="s">
        <v>13</v>
      </c>
      <c r="K135" s="4" t="s">
        <v>2966</v>
      </c>
    </row>
    <row r="136" spans="1:11" x14ac:dyDescent="0.2">
      <c r="A136" s="3">
        <v>134</v>
      </c>
      <c r="B136" s="4" t="s">
        <v>2970</v>
      </c>
      <c r="C136" s="4" t="s">
        <v>2971</v>
      </c>
      <c r="D136" s="4" t="s">
        <v>2972</v>
      </c>
      <c r="E136" s="4" t="s">
        <v>12</v>
      </c>
      <c r="F136" s="3">
        <v>2</v>
      </c>
      <c r="G136" s="3">
        <v>1</v>
      </c>
      <c r="H136" s="5">
        <f t="shared" si="4"/>
        <v>0.421875</v>
      </c>
      <c r="I136" s="5">
        <f t="shared" si="5"/>
        <v>0.84375</v>
      </c>
      <c r="J136" s="4" t="s">
        <v>13</v>
      </c>
      <c r="K136" s="4" t="s">
        <v>2966</v>
      </c>
    </row>
    <row r="137" spans="1:11" x14ac:dyDescent="0.2">
      <c r="A137" s="3">
        <v>135</v>
      </c>
      <c r="B137" s="4" t="s">
        <v>2973</v>
      </c>
      <c r="C137" s="4" t="s">
        <v>2974</v>
      </c>
      <c r="D137" s="4" t="s">
        <v>2975</v>
      </c>
      <c r="E137" s="4" t="s">
        <v>12</v>
      </c>
      <c r="F137" s="3">
        <v>1</v>
      </c>
      <c r="G137" s="3">
        <v>1</v>
      </c>
      <c r="H137" s="5">
        <f t="shared" si="4"/>
        <v>0.421875</v>
      </c>
      <c r="I137" s="5">
        <f t="shared" si="5"/>
        <v>0.421875</v>
      </c>
      <c r="J137" s="4" t="s">
        <v>606</v>
      </c>
      <c r="K137" s="4" t="s">
        <v>14</v>
      </c>
    </row>
    <row r="138" spans="1:11" x14ac:dyDescent="0.2">
      <c r="A138" s="3">
        <v>136</v>
      </c>
      <c r="B138" s="4" t="s">
        <v>2976</v>
      </c>
      <c r="C138" s="4" t="s">
        <v>2977</v>
      </c>
      <c r="D138" s="4" t="s">
        <v>2978</v>
      </c>
      <c r="E138" s="4" t="s">
        <v>12</v>
      </c>
      <c r="F138" s="3">
        <v>1</v>
      </c>
      <c r="G138" s="3">
        <v>1</v>
      </c>
      <c r="H138" s="5">
        <f t="shared" si="4"/>
        <v>0.421875</v>
      </c>
      <c r="I138" s="5">
        <f t="shared" si="5"/>
        <v>0.421875</v>
      </c>
      <c r="J138" s="4" t="s">
        <v>606</v>
      </c>
      <c r="K138" s="4" t="s">
        <v>14</v>
      </c>
    </row>
    <row r="139" spans="1:11" x14ac:dyDescent="0.2">
      <c r="A139" s="3">
        <v>137</v>
      </c>
      <c r="B139" s="4" t="s">
        <v>2979</v>
      </c>
      <c r="C139" s="4" t="s">
        <v>2980</v>
      </c>
      <c r="D139" s="4" t="s">
        <v>2981</v>
      </c>
      <c r="E139" s="4" t="s">
        <v>12</v>
      </c>
      <c r="F139" s="3">
        <v>1</v>
      </c>
      <c r="G139" s="3">
        <v>1</v>
      </c>
      <c r="H139" s="5">
        <f t="shared" si="4"/>
        <v>0.421875</v>
      </c>
      <c r="I139" s="5">
        <f t="shared" si="5"/>
        <v>0.421875</v>
      </c>
      <c r="J139" s="4" t="s">
        <v>606</v>
      </c>
      <c r="K139" s="4" t="s">
        <v>14</v>
      </c>
    </row>
    <row r="140" spans="1:11" x14ac:dyDescent="0.2">
      <c r="A140" s="3">
        <v>138</v>
      </c>
      <c r="B140" s="4" t="s">
        <v>2982</v>
      </c>
      <c r="C140" s="4" t="s">
        <v>2983</v>
      </c>
      <c r="D140" s="4" t="s">
        <v>2984</v>
      </c>
      <c r="E140" s="4" t="s">
        <v>12</v>
      </c>
      <c r="F140" s="3">
        <v>1</v>
      </c>
      <c r="G140" s="3">
        <v>0.13</v>
      </c>
      <c r="H140" s="5">
        <f t="shared" si="4"/>
        <v>5.4843749999999997E-2</v>
      </c>
      <c r="I140" s="5">
        <f t="shared" si="5"/>
        <v>5.4843749999999997E-2</v>
      </c>
      <c r="J140" s="4" t="s">
        <v>606</v>
      </c>
      <c r="K140" s="4" t="s">
        <v>58</v>
      </c>
    </row>
    <row r="141" spans="1:11" x14ac:dyDescent="0.2">
      <c r="A141" s="3">
        <v>139</v>
      </c>
      <c r="B141" s="4" t="s">
        <v>2985</v>
      </c>
      <c r="C141" s="4" t="s">
        <v>2986</v>
      </c>
      <c r="D141" s="4" t="s">
        <v>2987</v>
      </c>
      <c r="E141" s="4" t="s">
        <v>12</v>
      </c>
      <c r="F141" s="3">
        <v>3</v>
      </c>
      <c r="G141" s="3">
        <v>0.13</v>
      </c>
      <c r="H141" s="5">
        <f t="shared" si="4"/>
        <v>5.4843749999999997E-2</v>
      </c>
      <c r="I141" s="5">
        <f t="shared" si="5"/>
        <v>0.16453124999999999</v>
      </c>
      <c r="J141" s="4" t="s">
        <v>606</v>
      </c>
      <c r="K141" s="4" t="s">
        <v>58</v>
      </c>
    </row>
    <row r="142" spans="1:11" x14ac:dyDescent="0.2">
      <c r="A142" s="3">
        <v>140</v>
      </c>
      <c r="B142" s="4" t="s">
        <v>2988</v>
      </c>
      <c r="C142" s="4" t="s">
        <v>2989</v>
      </c>
      <c r="D142" s="4" t="s">
        <v>2990</v>
      </c>
      <c r="E142" s="4" t="s">
        <v>12</v>
      </c>
      <c r="F142" s="3">
        <v>2</v>
      </c>
      <c r="G142" s="3">
        <v>0.13</v>
      </c>
      <c r="H142" s="5">
        <f t="shared" si="4"/>
        <v>5.4843749999999997E-2</v>
      </c>
      <c r="I142" s="5">
        <f t="shared" si="5"/>
        <v>0.10968749999999999</v>
      </c>
      <c r="J142" s="4" t="s">
        <v>606</v>
      </c>
      <c r="K142" s="4" t="s">
        <v>58</v>
      </c>
    </row>
    <row r="143" spans="1:11" x14ac:dyDescent="0.2">
      <c r="A143" s="3">
        <v>141</v>
      </c>
      <c r="B143" s="4" t="s">
        <v>2991</v>
      </c>
      <c r="C143" s="4" t="s">
        <v>2992</v>
      </c>
      <c r="D143" s="4" t="s">
        <v>2993</v>
      </c>
      <c r="E143" s="4" t="s">
        <v>12</v>
      </c>
      <c r="F143" s="3">
        <v>2</v>
      </c>
      <c r="G143" s="3">
        <v>1</v>
      </c>
      <c r="H143" s="5">
        <f t="shared" si="4"/>
        <v>0.421875</v>
      </c>
      <c r="I143" s="5">
        <f t="shared" si="5"/>
        <v>0.84375</v>
      </c>
      <c r="J143" s="4" t="s">
        <v>606</v>
      </c>
      <c r="K143" s="4" t="s">
        <v>58</v>
      </c>
    </row>
    <row r="144" spans="1:11" x14ac:dyDescent="0.2">
      <c r="A144" s="3">
        <v>142</v>
      </c>
      <c r="B144" s="4" t="s">
        <v>2994</v>
      </c>
      <c r="C144" s="4" t="s">
        <v>2995</v>
      </c>
      <c r="D144" s="4" t="s">
        <v>2996</v>
      </c>
      <c r="E144" s="4" t="s">
        <v>12</v>
      </c>
      <c r="F144" s="3">
        <v>1</v>
      </c>
      <c r="G144" s="3">
        <v>20.440000000000001</v>
      </c>
      <c r="H144" s="5">
        <f t="shared" si="4"/>
        <v>8.6231250000000017</v>
      </c>
      <c r="I144" s="5">
        <f t="shared" si="5"/>
        <v>8.6231250000000017</v>
      </c>
      <c r="J144" s="4" t="s">
        <v>606</v>
      </c>
      <c r="K144" s="3"/>
    </row>
    <row r="145" spans="1:11" x14ac:dyDescent="0.2">
      <c r="A145" s="3">
        <v>143</v>
      </c>
      <c r="B145" s="4" t="s">
        <v>2997</v>
      </c>
      <c r="C145" s="4" t="s">
        <v>2998</v>
      </c>
      <c r="D145" s="4" t="s">
        <v>2999</v>
      </c>
      <c r="E145" s="4" t="s">
        <v>749</v>
      </c>
      <c r="F145" s="3">
        <v>1</v>
      </c>
      <c r="G145" s="3">
        <v>1</v>
      </c>
      <c r="H145" s="5">
        <f t="shared" si="4"/>
        <v>0.421875</v>
      </c>
      <c r="I145" s="5">
        <f t="shared" si="5"/>
        <v>0.421875</v>
      </c>
      <c r="J145" s="4" t="s">
        <v>334</v>
      </c>
      <c r="K145" s="4" t="s">
        <v>3000</v>
      </c>
    </row>
    <row r="146" spans="1:11" x14ac:dyDescent="0.2">
      <c r="A146" s="3">
        <v>144</v>
      </c>
      <c r="B146" s="4" t="s">
        <v>3001</v>
      </c>
      <c r="C146" s="4" t="s">
        <v>3002</v>
      </c>
      <c r="D146" s="4" t="s">
        <v>3003</v>
      </c>
      <c r="E146" s="4" t="s">
        <v>749</v>
      </c>
      <c r="F146" s="3">
        <v>1</v>
      </c>
      <c r="G146" s="3">
        <v>1</v>
      </c>
      <c r="H146" s="5">
        <f t="shared" si="4"/>
        <v>0.421875</v>
      </c>
      <c r="I146" s="5">
        <f t="shared" si="5"/>
        <v>0.421875</v>
      </c>
      <c r="J146" s="4" t="s">
        <v>334</v>
      </c>
      <c r="K146" s="4" t="s">
        <v>3000</v>
      </c>
    </row>
    <row r="147" spans="1:11" x14ac:dyDescent="0.2">
      <c r="A147" s="3">
        <v>145</v>
      </c>
      <c r="B147" s="4" t="s">
        <v>3004</v>
      </c>
      <c r="C147" s="4" t="s">
        <v>3005</v>
      </c>
      <c r="D147" s="4" t="s">
        <v>3006</v>
      </c>
      <c r="E147" s="4" t="s">
        <v>749</v>
      </c>
      <c r="F147" s="3">
        <v>1</v>
      </c>
      <c r="G147" s="3">
        <v>1</v>
      </c>
      <c r="H147" s="5">
        <f t="shared" si="4"/>
        <v>0.421875</v>
      </c>
      <c r="I147" s="5">
        <f t="shared" si="5"/>
        <v>0.421875</v>
      </c>
      <c r="J147" s="4" t="s">
        <v>334</v>
      </c>
      <c r="K147" s="4" t="s">
        <v>3000</v>
      </c>
    </row>
    <row r="148" spans="1:11" x14ac:dyDescent="0.2">
      <c r="A148" s="3">
        <v>146</v>
      </c>
      <c r="B148" s="4" t="s">
        <v>3007</v>
      </c>
      <c r="C148" s="4" t="s">
        <v>3008</v>
      </c>
      <c r="D148" s="4" t="s">
        <v>3009</v>
      </c>
      <c r="E148" s="4" t="s">
        <v>749</v>
      </c>
      <c r="F148" s="3">
        <v>1</v>
      </c>
      <c r="G148" s="3">
        <v>1</v>
      </c>
      <c r="H148" s="5">
        <f t="shared" si="4"/>
        <v>0.421875</v>
      </c>
      <c r="I148" s="5">
        <f t="shared" si="5"/>
        <v>0.421875</v>
      </c>
      <c r="J148" s="4" t="s">
        <v>334</v>
      </c>
      <c r="K148" s="4" t="s">
        <v>3000</v>
      </c>
    </row>
    <row r="149" spans="1:11" x14ac:dyDescent="0.2">
      <c r="A149" s="3"/>
      <c r="B149" s="4" t="s">
        <v>251</v>
      </c>
      <c r="C149" s="3"/>
      <c r="D149" s="3"/>
      <c r="E149" s="3"/>
      <c r="F149" s="3">
        <v>511</v>
      </c>
      <c r="G149" s="3"/>
      <c r="H149" s="3"/>
      <c r="I149" s="5">
        <f>SUM(I3:I148)</f>
        <v>1411.7203125000003</v>
      </c>
      <c r="J149" s="3"/>
      <c r="K1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609-8D75-8A4F-A5FC-3AA0FA540620}">
  <dimension ref="A1:K137"/>
  <sheetViews>
    <sheetView workbookViewId="0">
      <selection activeCell="H3" sqref="H3:H13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0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4008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3010</v>
      </c>
      <c r="C3" s="4" t="s">
        <v>3011</v>
      </c>
      <c r="D3" s="4" t="s">
        <v>3012</v>
      </c>
      <c r="E3" s="4" t="s">
        <v>12</v>
      </c>
      <c r="F3" s="3">
        <v>1</v>
      </c>
      <c r="G3" s="3">
        <v>46.05</v>
      </c>
      <c r="H3" s="5">
        <f>G3*0.75*0.75*0.75</f>
        <v>19.427343749999999</v>
      </c>
      <c r="I3" s="5">
        <f>F3*H3</f>
        <v>19.427343749999999</v>
      </c>
      <c r="J3" s="4" t="s">
        <v>334</v>
      </c>
      <c r="K3" s="4" t="s">
        <v>258</v>
      </c>
    </row>
    <row r="4" spans="1:11" x14ac:dyDescent="0.2">
      <c r="A4" s="3">
        <v>2</v>
      </c>
      <c r="B4" s="4" t="s">
        <v>3013</v>
      </c>
      <c r="C4" s="4" t="s">
        <v>3014</v>
      </c>
      <c r="D4" s="4" t="s">
        <v>3015</v>
      </c>
      <c r="E4" s="4" t="s">
        <v>12</v>
      </c>
      <c r="F4" s="3">
        <v>1</v>
      </c>
      <c r="G4" s="3">
        <v>33.58</v>
      </c>
      <c r="H4" s="5">
        <f t="shared" ref="H4:H67" si="0">G4*0.75*0.75*0.75</f>
        <v>14.166562499999998</v>
      </c>
      <c r="I4" s="5">
        <f t="shared" ref="I4:I67" si="1">F4*H4</f>
        <v>14.166562499999998</v>
      </c>
      <c r="J4" s="4" t="s">
        <v>334</v>
      </c>
      <c r="K4" s="4" t="s">
        <v>258</v>
      </c>
    </row>
    <row r="5" spans="1:11" x14ac:dyDescent="0.2">
      <c r="A5" s="3">
        <v>3</v>
      </c>
      <c r="B5" s="4" t="s">
        <v>3016</v>
      </c>
      <c r="C5" s="4" t="s">
        <v>3017</v>
      </c>
      <c r="D5" s="4" t="s">
        <v>3018</v>
      </c>
      <c r="E5" s="4" t="s">
        <v>12</v>
      </c>
      <c r="F5" s="3">
        <v>2</v>
      </c>
      <c r="G5" s="3">
        <v>37.69</v>
      </c>
      <c r="H5" s="5">
        <f t="shared" si="0"/>
        <v>15.900468749999998</v>
      </c>
      <c r="I5" s="5">
        <f t="shared" si="1"/>
        <v>31.800937499999996</v>
      </c>
      <c r="J5" s="4" t="s">
        <v>334</v>
      </c>
      <c r="K5" s="4" t="s">
        <v>258</v>
      </c>
    </row>
    <row r="6" spans="1:11" x14ac:dyDescent="0.2">
      <c r="A6" s="3">
        <v>4</v>
      </c>
      <c r="B6" s="4" t="s">
        <v>3019</v>
      </c>
      <c r="C6" s="4" t="s">
        <v>3020</v>
      </c>
      <c r="D6" s="4" t="s">
        <v>3021</v>
      </c>
      <c r="E6" s="4" t="s">
        <v>12</v>
      </c>
      <c r="F6" s="3">
        <v>1</v>
      </c>
      <c r="G6" s="3">
        <v>33.58</v>
      </c>
      <c r="H6" s="5">
        <f t="shared" si="0"/>
        <v>14.166562499999998</v>
      </c>
      <c r="I6" s="5">
        <f t="shared" si="1"/>
        <v>14.166562499999998</v>
      </c>
      <c r="J6" s="4" t="s">
        <v>334</v>
      </c>
      <c r="K6" s="4" t="s">
        <v>258</v>
      </c>
    </row>
    <row r="7" spans="1:11" x14ac:dyDescent="0.2">
      <c r="A7" s="3">
        <v>5</v>
      </c>
      <c r="B7" s="4" t="s">
        <v>3022</v>
      </c>
      <c r="C7" s="4" t="s">
        <v>3023</v>
      </c>
      <c r="D7" s="4" t="s">
        <v>3024</v>
      </c>
      <c r="E7" s="4" t="s">
        <v>12</v>
      </c>
      <c r="F7" s="3">
        <v>2</v>
      </c>
      <c r="G7" s="3">
        <v>37.69</v>
      </c>
      <c r="H7" s="5">
        <f t="shared" si="0"/>
        <v>15.900468749999998</v>
      </c>
      <c r="I7" s="5">
        <f t="shared" si="1"/>
        <v>31.800937499999996</v>
      </c>
      <c r="J7" s="4" t="s">
        <v>334</v>
      </c>
      <c r="K7" s="4" t="s">
        <v>258</v>
      </c>
    </row>
    <row r="8" spans="1:11" x14ac:dyDescent="0.2">
      <c r="A8" s="3">
        <v>6</v>
      </c>
      <c r="B8" s="4" t="s">
        <v>3025</v>
      </c>
      <c r="C8" s="4" t="s">
        <v>3026</v>
      </c>
      <c r="D8" s="4" t="s">
        <v>3027</v>
      </c>
      <c r="E8" s="4" t="s">
        <v>12</v>
      </c>
      <c r="F8" s="3">
        <v>2</v>
      </c>
      <c r="G8" s="3">
        <v>44.23</v>
      </c>
      <c r="H8" s="5">
        <f t="shared" si="0"/>
        <v>18.659531250000001</v>
      </c>
      <c r="I8" s="5">
        <f t="shared" si="1"/>
        <v>37.319062500000001</v>
      </c>
      <c r="J8" s="4" t="s">
        <v>334</v>
      </c>
      <c r="K8" s="4" t="s">
        <v>258</v>
      </c>
    </row>
    <row r="9" spans="1:11" x14ac:dyDescent="0.2">
      <c r="A9" s="3">
        <v>7</v>
      </c>
      <c r="B9" s="4" t="s">
        <v>3028</v>
      </c>
      <c r="C9" s="4" t="s">
        <v>3029</v>
      </c>
      <c r="D9" s="4" t="s">
        <v>3030</v>
      </c>
      <c r="E9" s="4" t="s">
        <v>12</v>
      </c>
      <c r="F9" s="3">
        <v>1</v>
      </c>
      <c r="G9" s="3">
        <v>43.27</v>
      </c>
      <c r="H9" s="5">
        <f t="shared" si="0"/>
        <v>18.254531249999999</v>
      </c>
      <c r="I9" s="5">
        <f t="shared" si="1"/>
        <v>18.254531249999999</v>
      </c>
      <c r="J9" s="4" t="s">
        <v>334</v>
      </c>
      <c r="K9" s="4" t="s">
        <v>258</v>
      </c>
    </row>
    <row r="10" spans="1:11" x14ac:dyDescent="0.2">
      <c r="A10" s="3">
        <v>8</v>
      </c>
      <c r="B10" s="4" t="s">
        <v>3031</v>
      </c>
      <c r="C10" s="4" t="s">
        <v>3032</v>
      </c>
      <c r="D10" s="4" t="s">
        <v>3033</v>
      </c>
      <c r="E10" s="4" t="s">
        <v>12</v>
      </c>
      <c r="F10" s="3">
        <v>2</v>
      </c>
      <c r="G10" s="3">
        <v>0.13</v>
      </c>
      <c r="H10" s="5">
        <f t="shared" si="0"/>
        <v>5.4843749999999997E-2</v>
      </c>
      <c r="I10" s="5">
        <f t="shared" si="1"/>
        <v>0.10968749999999999</v>
      </c>
      <c r="J10" s="4" t="s">
        <v>334</v>
      </c>
      <c r="K10" s="4" t="s">
        <v>258</v>
      </c>
    </row>
    <row r="11" spans="1:11" x14ac:dyDescent="0.2">
      <c r="A11" s="3">
        <v>9</v>
      </c>
      <c r="B11" s="4" t="s">
        <v>3034</v>
      </c>
      <c r="C11" s="4" t="s">
        <v>3035</v>
      </c>
      <c r="D11" s="4" t="s">
        <v>3036</v>
      </c>
      <c r="E11" s="4" t="s">
        <v>12</v>
      </c>
      <c r="F11" s="3">
        <v>3</v>
      </c>
      <c r="G11" s="3">
        <v>33.58</v>
      </c>
      <c r="H11" s="5">
        <f t="shared" si="0"/>
        <v>14.166562499999998</v>
      </c>
      <c r="I11" s="5">
        <f t="shared" si="1"/>
        <v>42.499687499999993</v>
      </c>
      <c r="J11" s="4" t="s">
        <v>334</v>
      </c>
      <c r="K11" s="4" t="s">
        <v>258</v>
      </c>
    </row>
    <row r="12" spans="1:11" x14ac:dyDescent="0.2">
      <c r="A12" s="3">
        <v>10</v>
      </c>
      <c r="B12" s="4" t="s">
        <v>3037</v>
      </c>
      <c r="C12" s="4" t="s">
        <v>3038</v>
      </c>
      <c r="D12" s="4" t="s">
        <v>3039</v>
      </c>
      <c r="E12" s="4" t="s">
        <v>12</v>
      </c>
      <c r="F12" s="3">
        <v>3</v>
      </c>
      <c r="G12" s="3">
        <v>33.58</v>
      </c>
      <c r="H12" s="5">
        <f t="shared" si="0"/>
        <v>14.166562499999998</v>
      </c>
      <c r="I12" s="5">
        <f t="shared" si="1"/>
        <v>42.499687499999993</v>
      </c>
      <c r="J12" s="4" t="s">
        <v>334</v>
      </c>
      <c r="K12" s="4" t="s">
        <v>258</v>
      </c>
    </row>
    <row r="13" spans="1:11" x14ac:dyDescent="0.2">
      <c r="A13" s="3">
        <v>11</v>
      </c>
      <c r="B13" s="4" t="s">
        <v>3040</v>
      </c>
      <c r="C13" s="4" t="s">
        <v>3041</v>
      </c>
      <c r="D13" s="4" t="s">
        <v>3042</v>
      </c>
      <c r="E13" s="4" t="s">
        <v>12</v>
      </c>
      <c r="F13" s="3">
        <v>4</v>
      </c>
      <c r="G13" s="3">
        <v>37.69</v>
      </c>
      <c r="H13" s="5">
        <f t="shared" si="0"/>
        <v>15.900468749999998</v>
      </c>
      <c r="I13" s="5">
        <f t="shared" si="1"/>
        <v>63.601874999999993</v>
      </c>
      <c r="J13" s="4" t="s">
        <v>334</v>
      </c>
      <c r="K13" s="4" t="s">
        <v>258</v>
      </c>
    </row>
    <row r="14" spans="1:11" x14ac:dyDescent="0.2">
      <c r="A14" s="3">
        <v>12</v>
      </c>
      <c r="B14" s="4" t="s">
        <v>3043</v>
      </c>
      <c r="C14" s="4" t="s">
        <v>3044</v>
      </c>
      <c r="D14" s="4" t="s">
        <v>3045</v>
      </c>
      <c r="E14" s="4" t="s">
        <v>12</v>
      </c>
      <c r="F14" s="3">
        <v>2</v>
      </c>
      <c r="G14" s="3">
        <v>48.44</v>
      </c>
      <c r="H14" s="5">
        <f t="shared" si="0"/>
        <v>20.435624999999998</v>
      </c>
      <c r="I14" s="5">
        <f t="shared" si="1"/>
        <v>40.871249999999996</v>
      </c>
      <c r="J14" s="4" t="s">
        <v>550</v>
      </c>
      <c r="K14" s="4" t="s">
        <v>258</v>
      </c>
    </row>
    <row r="15" spans="1:11" x14ac:dyDescent="0.2">
      <c r="A15" s="3">
        <v>13</v>
      </c>
      <c r="B15" s="4" t="s">
        <v>3046</v>
      </c>
      <c r="C15" s="4" t="s">
        <v>3047</v>
      </c>
      <c r="D15" s="4" t="s">
        <v>3048</v>
      </c>
      <c r="E15" s="4" t="s">
        <v>12</v>
      </c>
      <c r="F15" s="3">
        <v>1</v>
      </c>
      <c r="G15" s="3">
        <v>48.44</v>
      </c>
      <c r="H15" s="5">
        <f t="shared" si="0"/>
        <v>20.435624999999998</v>
      </c>
      <c r="I15" s="5">
        <f t="shared" si="1"/>
        <v>20.435624999999998</v>
      </c>
      <c r="J15" s="4" t="s">
        <v>550</v>
      </c>
      <c r="K15" s="4" t="s">
        <v>258</v>
      </c>
    </row>
    <row r="16" spans="1:11" x14ac:dyDescent="0.2">
      <c r="A16" s="3">
        <v>14</v>
      </c>
      <c r="B16" s="4" t="s">
        <v>3049</v>
      </c>
      <c r="C16" s="4" t="s">
        <v>3050</v>
      </c>
      <c r="D16" s="4" t="s">
        <v>3051</v>
      </c>
      <c r="E16" s="4" t="s">
        <v>12</v>
      </c>
      <c r="F16" s="3">
        <v>1</v>
      </c>
      <c r="G16" s="3">
        <v>44.23</v>
      </c>
      <c r="H16" s="5">
        <f t="shared" si="0"/>
        <v>18.659531250000001</v>
      </c>
      <c r="I16" s="5">
        <f t="shared" si="1"/>
        <v>18.659531250000001</v>
      </c>
      <c r="J16" s="4" t="s">
        <v>334</v>
      </c>
      <c r="K16" s="4" t="s">
        <v>258</v>
      </c>
    </row>
    <row r="17" spans="1:11" x14ac:dyDescent="0.2">
      <c r="A17" s="3">
        <v>15</v>
      </c>
      <c r="B17" s="4" t="s">
        <v>3052</v>
      </c>
      <c r="C17" s="4" t="s">
        <v>3053</v>
      </c>
      <c r="D17" s="4" t="s">
        <v>3054</v>
      </c>
      <c r="E17" s="4" t="s">
        <v>12</v>
      </c>
      <c r="F17" s="3">
        <v>1</v>
      </c>
      <c r="G17" s="3">
        <v>34.51</v>
      </c>
      <c r="H17" s="5">
        <f t="shared" si="0"/>
        <v>14.558906250000001</v>
      </c>
      <c r="I17" s="5">
        <f t="shared" si="1"/>
        <v>14.558906250000001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3055</v>
      </c>
      <c r="C18" s="4" t="s">
        <v>3056</v>
      </c>
      <c r="D18" s="4" t="s">
        <v>3057</v>
      </c>
      <c r="E18" s="4" t="s">
        <v>12</v>
      </c>
      <c r="F18" s="3">
        <v>1</v>
      </c>
      <c r="G18" s="3">
        <v>39.380000000000003</v>
      </c>
      <c r="H18" s="5">
        <f t="shared" si="0"/>
        <v>16.613437500000003</v>
      </c>
      <c r="I18" s="5">
        <f t="shared" si="1"/>
        <v>16.613437500000003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3058</v>
      </c>
      <c r="C19" s="4" t="s">
        <v>3059</v>
      </c>
      <c r="D19" s="4" t="s">
        <v>3060</v>
      </c>
      <c r="E19" s="4" t="s">
        <v>12</v>
      </c>
      <c r="F19" s="3">
        <v>1</v>
      </c>
      <c r="G19" s="3">
        <v>39.380000000000003</v>
      </c>
      <c r="H19" s="5">
        <f t="shared" si="0"/>
        <v>16.613437500000003</v>
      </c>
      <c r="I19" s="5">
        <f t="shared" si="1"/>
        <v>16.613437500000003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3061</v>
      </c>
      <c r="C20" s="4" t="s">
        <v>3062</v>
      </c>
      <c r="D20" s="4" t="s">
        <v>3063</v>
      </c>
      <c r="E20" s="4" t="s">
        <v>12</v>
      </c>
      <c r="F20" s="3">
        <v>1</v>
      </c>
      <c r="G20" s="3">
        <v>48.44</v>
      </c>
      <c r="H20" s="5">
        <f t="shared" si="0"/>
        <v>20.435624999999998</v>
      </c>
      <c r="I20" s="5">
        <f t="shared" si="1"/>
        <v>20.435624999999998</v>
      </c>
      <c r="J20" s="4" t="s">
        <v>550</v>
      </c>
      <c r="K20" s="4" t="s">
        <v>258</v>
      </c>
    </row>
    <row r="21" spans="1:11" x14ac:dyDescent="0.2">
      <c r="A21" s="3">
        <v>19</v>
      </c>
      <c r="B21" s="4" t="s">
        <v>3064</v>
      </c>
      <c r="C21" s="4" t="s">
        <v>3065</v>
      </c>
      <c r="D21" s="4" t="s">
        <v>3066</v>
      </c>
      <c r="E21" s="4" t="s">
        <v>12</v>
      </c>
      <c r="F21" s="3">
        <v>2</v>
      </c>
      <c r="G21" s="3">
        <v>33.58</v>
      </c>
      <c r="H21" s="5">
        <f t="shared" si="0"/>
        <v>14.166562499999998</v>
      </c>
      <c r="I21" s="5">
        <f t="shared" si="1"/>
        <v>28.333124999999995</v>
      </c>
      <c r="J21" s="4" t="s">
        <v>334</v>
      </c>
      <c r="K21" s="4" t="s">
        <v>258</v>
      </c>
    </row>
    <row r="22" spans="1:11" x14ac:dyDescent="0.2">
      <c r="A22" s="3">
        <v>20</v>
      </c>
      <c r="B22" s="4" t="s">
        <v>3067</v>
      </c>
      <c r="C22" s="4" t="s">
        <v>3068</v>
      </c>
      <c r="D22" s="4" t="s">
        <v>3069</v>
      </c>
      <c r="E22" s="4" t="s">
        <v>12</v>
      </c>
      <c r="F22" s="3">
        <v>2</v>
      </c>
      <c r="G22" s="3">
        <v>33.58</v>
      </c>
      <c r="H22" s="5">
        <f t="shared" si="0"/>
        <v>14.166562499999998</v>
      </c>
      <c r="I22" s="5">
        <f t="shared" si="1"/>
        <v>28.333124999999995</v>
      </c>
      <c r="J22" s="4" t="s">
        <v>334</v>
      </c>
      <c r="K22" s="4" t="s">
        <v>258</v>
      </c>
    </row>
    <row r="23" spans="1:11" x14ac:dyDescent="0.2">
      <c r="A23" s="3">
        <v>21</v>
      </c>
      <c r="B23" s="4" t="s">
        <v>3070</v>
      </c>
      <c r="C23" s="4" t="s">
        <v>3071</v>
      </c>
      <c r="D23" s="4" t="s">
        <v>3072</v>
      </c>
      <c r="E23" s="4" t="s">
        <v>12</v>
      </c>
      <c r="F23" s="3">
        <v>5</v>
      </c>
      <c r="G23" s="3">
        <v>33.58</v>
      </c>
      <c r="H23" s="5">
        <f t="shared" si="0"/>
        <v>14.166562499999998</v>
      </c>
      <c r="I23" s="5">
        <f t="shared" si="1"/>
        <v>70.832812499999989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3073</v>
      </c>
      <c r="C24" s="4" t="s">
        <v>3074</v>
      </c>
      <c r="D24" s="4" t="s">
        <v>3075</v>
      </c>
      <c r="E24" s="4" t="s">
        <v>12</v>
      </c>
      <c r="F24" s="3">
        <v>1</v>
      </c>
      <c r="G24" s="3">
        <v>40.590000000000003</v>
      </c>
      <c r="H24" s="5">
        <f t="shared" si="0"/>
        <v>17.123906250000005</v>
      </c>
      <c r="I24" s="5">
        <f t="shared" si="1"/>
        <v>17.123906250000005</v>
      </c>
      <c r="J24" s="4" t="s">
        <v>550</v>
      </c>
      <c r="K24" s="4" t="s">
        <v>258</v>
      </c>
    </row>
    <row r="25" spans="1:11" x14ac:dyDescent="0.2">
      <c r="A25" s="3">
        <v>23</v>
      </c>
      <c r="B25" s="4" t="s">
        <v>3076</v>
      </c>
      <c r="C25" s="4" t="s">
        <v>3077</v>
      </c>
      <c r="D25" s="4" t="s">
        <v>3078</v>
      </c>
      <c r="E25" s="4" t="s">
        <v>12</v>
      </c>
      <c r="F25" s="3">
        <v>1</v>
      </c>
      <c r="G25" s="3">
        <v>40.590000000000003</v>
      </c>
      <c r="H25" s="5">
        <f t="shared" si="0"/>
        <v>17.123906250000005</v>
      </c>
      <c r="I25" s="5">
        <f t="shared" si="1"/>
        <v>17.123906250000005</v>
      </c>
      <c r="J25" s="4" t="s">
        <v>550</v>
      </c>
      <c r="K25" s="4" t="s">
        <v>258</v>
      </c>
    </row>
    <row r="26" spans="1:11" x14ac:dyDescent="0.2">
      <c r="A26" s="3">
        <v>24</v>
      </c>
      <c r="B26" s="4" t="s">
        <v>3079</v>
      </c>
      <c r="C26" s="4" t="s">
        <v>3080</v>
      </c>
      <c r="D26" s="4" t="s">
        <v>3081</v>
      </c>
      <c r="E26" s="4" t="s">
        <v>12</v>
      </c>
      <c r="F26" s="3">
        <v>1</v>
      </c>
      <c r="G26" s="3">
        <v>41.2</v>
      </c>
      <c r="H26" s="5">
        <f t="shared" si="0"/>
        <v>17.381250000000001</v>
      </c>
      <c r="I26" s="5">
        <f t="shared" si="1"/>
        <v>17.381250000000001</v>
      </c>
      <c r="J26" s="4" t="s">
        <v>334</v>
      </c>
      <c r="K26" s="4" t="s">
        <v>258</v>
      </c>
    </row>
    <row r="27" spans="1:11" x14ac:dyDescent="0.2">
      <c r="A27" s="3">
        <v>25</v>
      </c>
      <c r="B27" s="4" t="s">
        <v>3082</v>
      </c>
      <c r="C27" s="4" t="s">
        <v>3083</v>
      </c>
      <c r="D27" s="4" t="s">
        <v>3084</v>
      </c>
      <c r="E27" s="4" t="s">
        <v>12</v>
      </c>
      <c r="F27" s="3">
        <v>1</v>
      </c>
      <c r="G27" s="3">
        <v>41.2</v>
      </c>
      <c r="H27" s="5">
        <f t="shared" si="0"/>
        <v>17.381250000000001</v>
      </c>
      <c r="I27" s="5">
        <f t="shared" si="1"/>
        <v>17.381250000000001</v>
      </c>
      <c r="J27" s="4" t="s">
        <v>334</v>
      </c>
      <c r="K27" s="4" t="s">
        <v>258</v>
      </c>
    </row>
    <row r="28" spans="1:11" x14ac:dyDescent="0.2">
      <c r="A28" s="3">
        <v>26</v>
      </c>
      <c r="B28" s="4" t="s">
        <v>3085</v>
      </c>
      <c r="C28" s="4" t="s">
        <v>3086</v>
      </c>
      <c r="D28" s="4" t="s">
        <v>3087</v>
      </c>
      <c r="E28" s="4" t="s">
        <v>12</v>
      </c>
      <c r="F28" s="3">
        <v>1</v>
      </c>
      <c r="G28" s="3">
        <v>36.340000000000003</v>
      </c>
      <c r="H28" s="5">
        <f t="shared" si="0"/>
        <v>15.330937500000003</v>
      </c>
      <c r="I28" s="5">
        <f t="shared" si="1"/>
        <v>15.330937500000003</v>
      </c>
      <c r="J28" s="4" t="s">
        <v>334</v>
      </c>
      <c r="K28" s="4" t="s">
        <v>258</v>
      </c>
    </row>
    <row r="29" spans="1:11" x14ac:dyDescent="0.2">
      <c r="A29" s="3">
        <v>27</v>
      </c>
      <c r="B29" s="4" t="s">
        <v>3088</v>
      </c>
      <c r="C29" s="4" t="s">
        <v>3089</v>
      </c>
      <c r="D29" s="4" t="s">
        <v>3090</v>
      </c>
      <c r="E29" s="4" t="s">
        <v>12</v>
      </c>
      <c r="F29" s="3">
        <v>1</v>
      </c>
      <c r="G29" s="3">
        <v>44.23</v>
      </c>
      <c r="H29" s="5">
        <f t="shared" si="0"/>
        <v>18.659531250000001</v>
      </c>
      <c r="I29" s="5">
        <f t="shared" si="1"/>
        <v>18.659531250000001</v>
      </c>
      <c r="J29" s="4" t="s">
        <v>334</v>
      </c>
      <c r="K29" s="4" t="s">
        <v>258</v>
      </c>
    </row>
    <row r="30" spans="1:11" x14ac:dyDescent="0.2">
      <c r="A30" s="3">
        <v>28</v>
      </c>
      <c r="B30" s="4" t="s">
        <v>3091</v>
      </c>
      <c r="C30" s="4" t="s">
        <v>3092</v>
      </c>
      <c r="D30" s="4" t="s">
        <v>3093</v>
      </c>
      <c r="E30" s="4" t="s">
        <v>12</v>
      </c>
      <c r="F30" s="3">
        <v>1</v>
      </c>
      <c r="G30" s="3">
        <v>44.23</v>
      </c>
      <c r="H30" s="5">
        <f t="shared" si="0"/>
        <v>18.659531250000001</v>
      </c>
      <c r="I30" s="5">
        <f t="shared" si="1"/>
        <v>18.659531250000001</v>
      </c>
      <c r="J30" s="4" t="s">
        <v>334</v>
      </c>
      <c r="K30" s="4" t="s">
        <v>258</v>
      </c>
    </row>
    <row r="31" spans="1:11" x14ac:dyDescent="0.2">
      <c r="A31" s="3">
        <v>29</v>
      </c>
      <c r="B31" s="4" t="s">
        <v>3094</v>
      </c>
      <c r="C31" s="4" t="s">
        <v>3095</v>
      </c>
      <c r="D31" s="4" t="s">
        <v>3096</v>
      </c>
      <c r="E31" s="4" t="s">
        <v>12</v>
      </c>
      <c r="F31" s="3">
        <v>1</v>
      </c>
      <c r="G31" s="3">
        <v>34.130000000000003</v>
      </c>
      <c r="H31" s="5">
        <f t="shared" si="0"/>
        <v>14.398593750000003</v>
      </c>
      <c r="I31" s="5">
        <f t="shared" si="1"/>
        <v>14.398593750000003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3097</v>
      </c>
      <c r="C32" s="4" t="s">
        <v>3098</v>
      </c>
      <c r="D32" s="4" t="s">
        <v>3099</v>
      </c>
      <c r="E32" s="4" t="s">
        <v>12</v>
      </c>
      <c r="F32" s="3">
        <v>1</v>
      </c>
      <c r="G32" s="3">
        <v>54.28</v>
      </c>
      <c r="H32" s="5">
        <f t="shared" si="0"/>
        <v>22.899374999999999</v>
      </c>
      <c r="I32" s="5">
        <f t="shared" si="1"/>
        <v>22.899374999999999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3100</v>
      </c>
      <c r="C33" s="4" t="s">
        <v>3101</v>
      </c>
      <c r="D33" s="4" t="s">
        <v>3102</v>
      </c>
      <c r="E33" s="4" t="s">
        <v>12</v>
      </c>
      <c r="F33" s="3">
        <v>1</v>
      </c>
      <c r="G33" s="3">
        <v>0.13</v>
      </c>
      <c r="H33" s="5">
        <f t="shared" si="0"/>
        <v>5.4843749999999997E-2</v>
      </c>
      <c r="I33" s="5">
        <f t="shared" si="1"/>
        <v>5.4843749999999997E-2</v>
      </c>
      <c r="J33" s="4" t="s">
        <v>334</v>
      </c>
      <c r="K33" s="4" t="s">
        <v>258</v>
      </c>
    </row>
    <row r="34" spans="1:11" x14ac:dyDescent="0.2">
      <c r="A34" s="3">
        <v>32</v>
      </c>
      <c r="B34" s="4" t="s">
        <v>3103</v>
      </c>
      <c r="C34" s="4" t="s">
        <v>3104</v>
      </c>
      <c r="D34" s="4" t="s">
        <v>3105</v>
      </c>
      <c r="E34" s="4" t="s">
        <v>12</v>
      </c>
      <c r="F34" s="3">
        <v>1</v>
      </c>
      <c r="G34" s="3">
        <v>42.94</v>
      </c>
      <c r="H34" s="5">
        <f t="shared" si="0"/>
        <v>18.115312499999998</v>
      </c>
      <c r="I34" s="5">
        <f t="shared" si="1"/>
        <v>18.115312499999998</v>
      </c>
      <c r="J34" s="4" t="s">
        <v>334</v>
      </c>
      <c r="K34" s="4" t="s">
        <v>258</v>
      </c>
    </row>
    <row r="35" spans="1:11" x14ac:dyDescent="0.2">
      <c r="A35" s="3">
        <v>33</v>
      </c>
      <c r="B35" s="4" t="s">
        <v>3106</v>
      </c>
      <c r="C35" s="4" t="s">
        <v>3107</v>
      </c>
      <c r="D35" s="4" t="s">
        <v>3108</v>
      </c>
      <c r="E35" s="4" t="s">
        <v>12</v>
      </c>
      <c r="F35" s="3">
        <v>1</v>
      </c>
      <c r="G35" s="3">
        <v>42.94</v>
      </c>
      <c r="H35" s="5">
        <f t="shared" si="0"/>
        <v>18.115312499999998</v>
      </c>
      <c r="I35" s="5">
        <f t="shared" si="1"/>
        <v>18.115312499999998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3109</v>
      </c>
      <c r="C36" s="4" t="s">
        <v>3110</v>
      </c>
      <c r="D36" s="4" t="s">
        <v>3111</v>
      </c>
      <c r="E36" s="4" t="s">
        <v>12</v>
      </c>
      <c r="F36" s="3">
        <v>1</v>
      </c>
      <c r="G36" s="3">
        <v>38.76</v>
      </c>
      <c r="H36" s="5">
        <f t="shared" si="0"/>
        <v>16.351875</v>
      </c>
      <c r="I36" s="5">
        <f t="shared" si="1"/>
        <v>16.351875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3112</v>
      </c>
      <c r="C37" s="4" t="s">
        <v>3113</v>
      </c>
      <c r="D37" s="4" t="s">
        <v>3114</v>
      </c>
      <c r="E37" s="4" t="s">
        <v>12</v>
      </c>
      <c r="F37" s="3">
        <v>1</v>
      </c>
      <c r="G37" s="3">
        <v>41.2</v>
      </c>
      <c r="H37" s="5">
        <f t="shared" si="0"/>
        <v>17.381250000000001</v>
      </c>
      <c r="I37" s="5">
        <f t="shared" si="1"/>
        <v>17.381250000000001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3115</v>
      </c>
      <c r="C38" s="4" t="s">
        <v>3116</v>
      </c>
      <c r="D38" s="4" t="s">
        <v>3117</v>
      </c>
      <c r="E38" s="4" t="s">
        <v>12</v>
      </c>
      <c r="F38" s="3">
        <v>1</v>
      </c>
      <c r="G38" s="3">
        <v>41.2</v>
      </c>
      <c r="H38" s="5">
        <f t="shared" si="0"/>
        <v>17.381250000000001</v>
      </c>
      <c r="I38" s="5">
        <f t="shared" si="1"/>
        <v>17.381250000000001</v>
      </c>
      <c r="J38" s="4" t="s">
        <v>334</v>
      </c>
      <c r="K38" s="4" t="s">
        <v>258</v>
      </c>
    </row>
    <row r="39" spans="1:11" x14ac:dyDescent="0.2">
      <c r="A39" s="3">
        <v>37</v>
      </c>
      <c r="B39" s="4" t="s">
        <v>3118</v>
      </c>
      <c r="C39" s="4" t="s">
        <v>3119</v>
      </c>
      <c r="D39" s="4" t="s">
        <v>3120</v>
      </c>
      <c r="E39" s="4" t="s">
        <v>12</v>
      </c>
      <c r="F39" s="3">
        <v>2</v>
      </c>
      <c r="G39" s="3">
        <v>30</v>
      </c>
      <c r="H39" s="5">
        <f t="shared" si="0"/>
        <v>12.65625</v>
      </c>
      <c r="I39" s="5">
        <f t="shared" si="1"/>
        <v>25.3125</v>
      </c>
      <c r="J39" s="4" t="s">
        <v>606</v>
      </c>
      <c r="K39" s="4" t="s">
        <v>258</v>
      </c>
    </row>
    <row r="40" spans="1:11" x14ac:dyDescent="0.2">
      <c r="A40" s="3">
        <v>38</v>
      </c>
      <c r="B40" s="4" t="s">
        <v>3121</v>
      </c>
      <c r="C40" s="4" t="s">
        <v>3122</v>
      </c>
      <c r="D40" s="4" t="s">
        <v>3123</v>
      </c>
      <c r="E40" s="4" t="s">
        <v>12</v>
      </c>
      <c r="F40" s="3">
        <v>1</v>
      </c>
      <c r="G40" s="3">
        <v>39.42</v>
      </c>
      <c r="H40" s="5">
        <f t="shared" si="0"/>
        <v>16.630312500000002</v>
      </c>
      <c r="I40" s="5">
        <f t="shared" si="1"/>
        <v>16.630312500000002</v>
      </c>
      <c r="J40" s="4" t="s">
        <v>550</v>
      </c>
      <c r="K40" s="4" t="s">
        <v>258</v>
      </c>
    </row>
    <row r="41" spans="1:11" x14ac:dyDescent="0.2">
      <c r="A41" s="3">
        <v>39</v>
      </c>
      <c r="B41" s="4" t="s">
        <v>3124</v>
      </c>
      <c r="C41" s="4" t="s">
        <v>3125</v>
      </c>
      <c r="D41" s="4" t="s">
        <v>3126</v>
      </c>
      <c r="E41" s="4" t="s">
        <v>12</v>
      </c>
      <c r="F41" s="3">
        <v>1</v>
      </c>
      <c r="G41" s="3">
        <v>39.42</v>
      </c>
      <c r="H41" s="5">
        <f t="shared" si="0"/>
        <v>16.630312500000002</v>
      </c>
      <c r="I41" s="5">
        <f t="shared" si="1"/>
        <v>16.630312500000002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3127</v>
      </c>
      <c r="C42" s="4" t="s">
        <v>3128</v>
      </c>
      <c r="D42" s="4" t="s">
        <v>3129</v>
      </c>
      <c r="E42" s="4" t="s">
        <v>12</v>
      </c>
      <c r="F42" s="3">
        <v>2</v>
      </c>
      <c r="G42" s="3">
        <v>39.380000000000003</v>
      </c>
      <c r="H42" s="5">
        <f t="shared" si="0"/>
        <v>16.613437500000003</v>
      </c>
      <c r="I42" s="5">
        <f t="shared" si="1"/>
        <v>33.226875000000007</v>
      </c>
      <c r="J42" s="3"/>
      <c r="K42" s="4" t="s">
        <v>258</v>
      </c>
    </row>
    <row r="43" spans="1:11" x14ac:dyDescent="0.2">
      <c r="A43" s="3">
        <v>41</v>
      </c>
      <c r="B43" s="4" t="s">
        <v>3130</v>
      </c>
      <c r="C43" s="4" t="s">
        <v>3131</v>
      </c>
      <c r="D43" s="4" t="s">
        <v>3132</v>
      </c>
      <c r="E43" s="4" t="s">
        <v>12</v>
      </c>
      <c r="F43" s="3">
        <v>1</v>
      </c>
      <c r="G43" s="3">
        <v>48.44</v>
      </c>
      <c r="H43" s="5">
        <f t="shared" si="0"/>
        <v>20.435624999999998</v>
      </c>
      <c r="I43" s="5">
        <f t="shared" si="1"/>
        <v>20.435624999999998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3133</v>
      </c>
      <c r="C44" s="4" t="s">
        <v>3134</v>
      </c>
      <c r="D44" s="4" t="s">
        <v>3135</v>
      </c>
      <c r="E44" s="4" t="s">
        <v>12</v>
      </c>
      <c r="F44" s="3">
        <v>1</v>
      </c>
      <c r="G44" s="3">
        <v>50.3</v>
      </c>
      <c r="H44" s="5">
        <f t="shared" si="0"/>
        <v>21.220312499999999</v>
      </c>
      <c r="I44" s="5">
        <f t="shared" si="1"/>
        <v>21.220312499999999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3136</v>
      </c>
      <c r="C45" s="4" t="s">
        <v>3137</v>
      </c>
      <c r="D45" s="4" t="s">
        <v>3138</v>
      </c>
      <c r="E45" s="4" t="s">
        <v>12</v>
      </c>
      <c r="F45" s="3">
        <v>1</v>
      </c>
      <c r="G45" s="3">
        <v>41.2</v>
      </c>
      <c r="H45" s="5">
        <f t="shared" si="0"/>
        <v>17.381250000000001</v>
      </c>
      <c r="I45" s="5">
        <f t="shared" si="1"/>
        <v>17.381250000000001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3139</v>
      </c>
      <c r="C46" s="4" t="s">
        <v>3140</v>
      </c>
      <c r="D46" s="4" t="s">
        <v>3141</v>
      </c>
      <c r="E46" s="4" t="s">
        <v>12</v>
      </c>
      <c r="F46" s="3">
        <v>1</v>
      </c>
      <c r="G46" s="3">
        <v>39.380000000000003</v>
      </c>
      <c r="H46" s="5">
        <f t="shared" si="0"/>
        <v>16.613437500000003</v>
      </c>
      <c r="I46" s="5">
        <f t="shared" si="1"/>
        <v>16.613437500000003</v>
      </c>
      <c r="J46" s="4" t="s">
        <v>334</v>
      </c>
      <c r="K46" s="4" t="s">
        <v>258</v>
      </c>
    </row>
    <row r="47" spans="1:11" x14ac:dyDescent="0.2">
      <c r="A47" s="3">
        <v>45</v>
      </c>
      <c r="B47" s="4" t="s">
        <v>3142</v>
      </c>
      <c r="C47" s="4" t="s">
        <v>3143</v>
      </c>
      <c r="D47" s="4" t="s">
        <v>3144</v>
      </c>
      <c r="E47" s="4" t="s">
        <v>12</v>
      </c>
      <c r="F47" s="3">
        <v>1</v>
      </c>
      <c r="G47" s="3">
        <v>42.47</v>
      </c>
      <c r="H47" s="5">
        <f t="shared" si="0"/>
        <v>17.917031250000001</v>
      </c>
      <c r="I47" s="5">
        <f t="shared" si="1"/>
        <v>17.917031250000001</v>
      </c>
      <c r="J47" s="4" t="s">
        <v>334</v>
      </c>
      <c r="K47" s="4" t="s">
        <v>258</v>
      </c>
    </row>
    <row r="48" spans="1:11" x14ac:dyDescent="0.2">
      <c r="A48" s="3">
        <v>46</v>
      </c>
      <c r="B48" s="4" t="s">
        <v>3145</v>
      </c>
      <c r="C48" s="4" t="s">
        <v>3146</v>
      </c>
      <c r="D48" s="4" t="s">
        <v>3147</v>
      </c>
      <c r="E48" s="4" t="s">
        <v>12</v>
      </c>
      <c r="F48" s="3">
        <v>1</v>
      </c>
      <c r="G48" s="3">
        <v>46.66</v>
      </c>
      <c r="H48" s="5">
        <f t="shared" si="0"/>
        <v>19.684687499999995</v>
      </c>
      <c r="I48" s="5">
        <f t="shared" si="1"/>
        <v>19.684687499999995</v>
      </c>
      <c r="J48" s="4" t="s">
        <v>334</v>
      </c>
      <c r="K48" s="4" t="s">
        <v>258</v>
      </c>
    </row>
    <row r="49" spans="1:11" x14ac:dyDescent="0.2">
      <c r="A49" s="3">
        <v>47</v>
      </c>
      <c r="B49" s="4" t="s">
        <v>3148</v>
      </c>
      <c r="C49" s="4" t="s">
        <v>3149</v>
      </c>
      <c r="D49" s="4" t="s">
        <v>3150</v>
      </c>
      <c r="E49" s="4" t="s">
        <v>12</v>
      </c>
      <c r="F49" s="3">
        <v>2</v>
      </c>
      <c r="G49" s="3">
        <v>46.66</v>
      </c>
      <c r="H49" s="5">
        <f t="shared" si="0"/>
        <v>19.684687499999995</v>
      </c>
      <c r="I49" s="5">
        <f t="shared" si="1"/>
        <v>39.369374999999991</v>
      </c>
      <c r="J49" s="4" t="s">
        <v>334</v>
      </c>
      <c r="K49" s="4" t="s">
        <v>258</v>
      </c>
    </row>
    <row r="50" spans="1:11" x14ac:dyDescent="0.2">
      <c r="A50" s="3">
        <v>48</v>
      </c>
      <c r="B50" s="4" t="s">
        <v>3151</v>
      </c>
      <c r="C50" s="4" t="s">
        <v>3152</v>
      </c>
      <c r="D50" s="4" t="s">
        <v>3153</v>
      </c>
      <c r="E50" s="4" t="s">
        <v>12</v>
      </c>
      <c r="F50" s="3">
        <v>1</v>
      </c>
      <c r="G50" s="3">
        <v>25.88</v>
      </c>
      <c r="H50" s="5">
        <f t="shared" si="0"/>
        <v>10.918125</v>
      </c>
      <c r="I50" s="5">
        <f t="shared" si="1"/>
        <v>10.918125</v>
      </c>
      <c r="J50" s="4" t="s">
        <v>334</v>
      </c>
      <c r="K50" s="4" t="s">
        <v>258</v>
      </c>
    </row>
    <row r="51" spans="1:11" x14ac:dyDescent="0.2">
      <c r="A51" s="3">
        <v>49</v>
      </c>
      <c r="B51" s="4" t="s">
        <v>3154</v>
      </c>
      <c r="C51" s="4" t="s">
        <v>3155</v>
      </c>
      <c r="D51" s="4" t="s">
        <v>3156</v>
      </c>
      <c r="E51" s="4" t="s">
        <v>12</v>
      </c>
      <c r="F51" s="3">
        <v>1</v>
      </c>
      <c r="G51" s="3">
        <v>35.130000000000003</v>
      </c>
      <c r="H51" s="5">
        <f t="shared" si="0"/>
        <v>14.820468750000003</v>
      </c>
      <c r="I51" s="5">
        <f t="shared" si="1"/>
        <v>14.820468750000003</v>
      </c>
      <c r="J51" s="4" t="s">
        <v>334</v>
      </c>
      <c r="K51" s="4" t="s">
        <v>258</v>
      </c>
    </row>
    <row r="52" spans="1:11" x14ac:dyDescent="0.2">
      <c r="A52" s="3">
        <v>50</v>
      </c>
      <c r="B52" s="4" t="s">
        <v>3157</v>
      </c>
      <c r="C52" s="4" t="s">
        <v>3158</v>
      </c>
      <c r="D52" s="4" t="s">
        <v>3159</v>
      </c>
      <c r="E52" s="4" t="s">
        <v>12</v>
      </c>
      <c r="F52" s="3">
        <v>1</v>
      </c>
      <c r="G52" s="3">
        <v>39.29</v>
      </c>
      <c r="H52" s="5">
        <f t="shared" si="0"/>
        <v>16.575468749999999</v>
      </c>
      <c r="I52" s="5">
        <f t="shared" si="1"/>
        <v>16.575468749999999</v>
      </c>
      <c r="J52" s="4" t="s">
        <v>334</v>
      </c>
      <c r="K52" s="4" t="s">
        <v>258</v>
      </c>
    </row>
    <row r="53" spans="1:11" x14ac:dyDescent="0.2">
      <c r="A53" s="3">
        <v>51</v>
      </c>
      <c r="B53" s="4" t="s">
        <v>3160</v>
      </c>
      <c r="C53" s="4" t="s">
        <v>3161</v>
      </c>
      <c r="D53" s="4" t="s">
        <v>3162</v>
      </c>
      <c r="E53" s="4" t="s">
        <v>12</v>
      </c>
      <c r="F53" s="3">
        <v>2</v>
      </c>
      <c r="G53" s="3">
        <v>25.88</v>
      </c>
      <c r="H53" s="5">
        <f t="shared" si="0"/>
        <v>10.918125</v>
      </c>
      <c r="I53" s="5">
        <f t="shared" si="1"/>
        <v>21.83625</v>
      </c>
      <c r="J53" s="4" t="s">
        <v>334</v>
      </c>
      <c r="K53" s="4" t="s">
        <v>258</v>
      </c>
    </row>
    <row r="54" spans="1:11" x14ac:dyDescent="0.2">
      <c r="A54" s="3">
        <v>52</v>
      </c>
      <c r="B54" s="4" t="s">
        <v>3163</v>
      </c>
      <c r="C54" s="4" t="s">
        <v>3164</v>
      </c>
      <c r="D54" s="4" t="s">
        <v>3165</v>
      </c>
      <c r="E54" s="4" t="s">
        <v>12</v>
      </c>
      <c r="F54" s="3">
        <v>1</v>
      </c>
      <c r="G54" s="3">
        <v>25.88</v>
      </c>
      <c r="H54" s="5">
        <f t="shared" si="0"/>
        <v>10.918125</v>
      </c>
      <c r="I54" s="5">
        <f t="shared" si="1"/>
        <v>10.918125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3166</v>
      </c>
      <c r="C55" s="4" t="s">
        <v>3167</v>
      </c>
      <c r="D55" s="4" t="s">
        <v>3168</v>
      </c>
      <c r="E55" s="4" t="s">
        <v>12</v>
      </c>
      <c r="F55" s="3">
        <v>1</v>
      </c>
      <c r="G55" s="3">
        <v>25.88</v>
      </c>
      <c r="H55" s="5">
        <f t="shared" si="0"/>
        <v>10.918125</v>
      </c>
      <c r="I55" s="5">
        <f t="shared" si="1"/>
        <v>10.918125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3169</v>
      </c>
      <c r="C56" s="4" t="s">
        <v>3170</v>
      </c>
      <c r="D56" s="4" t="s">
        <v>3171</v>
      </c>
      <c r="E56" s="4" t="s">
        <v>12</v>
      </c>
      <c r="F56" s="3">
        <v>1</v>
      </c>
      <c r="G56" s="3">
        <v>25.88</v>
      </c>
      <c r="H56" s="5">
        <f t="shared" si="0"/>
        <v>10.918125</v>
      </c>
      <c r="I56" s="5">
        <f t="shared" si="1"/>
        <v>10.918125</v>
      </c>
      <c r="J56" s="4" t="s">
        <v>334</v>
      </c>
      <c r="K56" s="4" t="s">
        <v>258</v>
      </c>
    </row>
    <row r="57" spans="1:11" x14ac:dyDescent="0.2">
      <c r="A57" s="3">
        <v>55</v>
      </c>
      <c r="B57" s="4" t="s">
        <v>3172</v>
      </c>
      <c r="C57" s="4" t="s">
        <v>3173</v>
      </c>
      <c r="D57" s="4" t="s">
        <v>3174</v>
      </c>
      <c r="E57" s="4" t="s">
        <v>12</v>
      </c>
      <c r="F57" s="3">
        <v>1</v>
      </c>
      <c r="G57" s="3">
        <v>27.34</v>
      </c>
      <c r="H57" s="5">
        <f t="shared" si="0"/>
        <v>11.534062500000001</v>
      </c>
      <c r="I57" s="5">
        <f t="shared" si="1"/>
        <v>11.534062500000001</v>
      </c>
      <c r="J57" s="4" t="s">
        <v>13</v>
      </c>
      <c r="K57" s="4" t="s">
        <v>258</v>
      </c>
    </row>
    <row r="58" spans="1:11" x14ac:dyDescent="0.2">
      <c r="A58" s="3">
        <v>56</v>
      </c>
      <c r="B58" s="4" t="s">
        <v>3175</v>
      </c>
      <c r="C58" s="4" t="s">
        <v>3176</v>
      </c>
      <c r="D58" s="4" t="s">
        <v>3177</v>
      </c>
      <c r="E58" s="4" t="s">
        <v>12</v>
      </c>
      <c r="F58" s="3">
        <v>1</v>
      </c>
      <c r="G58" s="3">
        <v>30</v>
      </c>
      <c r="H58" s="5">
        <f t="shared" si="0"/>
        <v>12.65625</v>
      </c>
      <c r="I58" s="5">
        <f t="shared" si="1"/>
        <v>12.65625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3178</v>
      </c>
      <c r="C59" s="4" t="s">
        <v>3179</v>
      </c>
      <c r="D59" s="4" t="s">
        <v>3180</v>
      </c>
      <c r="E59" s="4" t="s">
        <v>12</v>
      </c>
      <c r="F59" s="3">
        <v>1</v>
      </c>
      <c r="G59" s="3">
        <v>37.56</v>
      </c>
      <c r="H59" s="5">
        <f t="shared" si="0"/>
        <v>15.845625000000002</v>
      </c>
      <c r="I59" s="5">
        <f t="shared" si="1"/>
        <v>15.845625000000002</v>
      </c>
      <c r="J59" s="4" t="s">
        <v>334</v>
      </c>
      <c r="K59" s="4" t="s">
        <v>258</v>
      </c>
    </row>
    <row r="60" spans="1:11" x14ac:dyDescent="0.2">
      <c r="A60" s="3">
        <v>58</v>
      </c>
      <c r="B60" s="4" t="s">
        <v>3181</v>
      </c>
      <c r="C60" s="4" t="s">
        <v>3182</v>
      </c>
      <c r="D60" s="4" t="s">
        <v>3183</v>
      </c>
      <c r="E60" s="4" t="s">
        <v>12</v>
      </c>
      <c r="F60" s="3">
        <v>1</v>
      </c>
      <c r="G60" s="3">
        <v>35.17</v>
      </c>
      <c r="H60" s="5">
        <f t="shared" si="0"/>
        <v>14.837343750000002</v>
      </c>
      <c r="I60" s="5">
        <f t="shared" si="1"/>
        <v>14.837343750000002</v>
      </c>
      <c r="J60" s="4" t="s">
        <v>334</v>
      </c>
      <c r="K60" s="4" t="s">
        <v>258</v>
      </c>
    </row>
    <row r="61" spans="1:11" x14ac:dyDescent="0.2">
      <c r="A61" s="3">
        <v>59</v>
      </c>
      <c r="B61" s="4" t="s">
        <v>3184</v>
      </c>
      <c r="C61" s="4" t="s">
        <v>3185</v>
      </c>
      <c r="D61" s="4" t="s">
        <v>3186</v>
      </c>
      <c r="E61" s="4" t="s">
        <v>12</v>
      </c>
      <c r="F61" s="3">
        <v>2</v>
      </c>
      <c r="G61" s="3">
        <v>24.22</v>
      </c>
      <c r="H61" s="5">
        <f t="shared" si="0"/>
        <v>10.217812499999999</v>
      </c>
      <c r="I61" s="5">
        <f t="shared" si="1"/>
        <v>20.435624999999998</v>
      </c>
      <c r="J61" s="4" t="s">
        <v>550</v>
      </c>
      <c r="K61" s="4" t="s">
        <v>258</v>
      </c>
    </row>
    <row r="62" spans="1:11" x14ac:dyDescent="0.2">
      <c r="A62" s="3">
        <v>60</v>
      </c>
      <c r="B62" s="4" t="s">
        <v>3187</v>
      </c>
      <c r="C62" s="4" t="s">
        <v>3188</v>
      </c>
      <c r="D62" s="4" t="s">
        <v>3189</v>
      </c>
      <c r="E62" s="4" t="s">
        <v>12</v>
      </c>
      <c r="F62" s="3">
        <v>1</v>
      </c>
      <c r="G62" s="3">
        <v>24.22</v>
      </c>
      <c r="H62" s="5">
        <f t="shared" si="0"/>
        <v>10.217812499999999</v>
      </c>
      <c r="I62" s="5">
        <f t="shared" si="1"/>
        <v>10.217812499999999</v>
      </c>
      <c r="J62" s="4" t="s">
        <v>550</v>
      </c>
      <c r="K62" s="4" t="s">
        <v>258</v>
      </c>
    </row>
    <row r="63" spans="1:11" x14ac:dyDescent="0.2">
      <c r="A63" s="3">
        <v>61</v>
      </c>
      <c r="B63" s="4" t="s">
        <v>3190</v>
      </c>
      <c r="C63" s="4" t="s">
        <v>3191</v>
      </c>
      <c r="D63" s="4" t="s">
        <v>3192</v>
      </c>
      <c r="E63" s="4" t="s">
        <v>12</v>
      </c>
      <c r="F63" s="3">
        <v>1</v>
      </c>
      <c r="G63" s="3">
        <v>36.369999999999997</v>
      </c>
      <c r="H63" s="5">
        <f t="shared" si="0"/>
        <v>15.343593749999997</v>
      </c>
      <c r="I63" s="5">
        <f t="shared" si="1"/>
        <v>15.343593749999997</v>
      </c>
      <c r="J63" s="4" t="s">
        <v>550</v>
      </c>
      <c r="K63" s="4" t="s">
        <v>258</v>
      </c>
    </row>
    <row r="64" spans="1:11" x14ac:dyDescent="0.2">
      <c r="A64" s="3">
        <v>62</v>
      </c>
      <c r="B64" s="4" t="s">
        <v>3193</v>
      </c>
      <c r="C64" s="4" t="s">
        <v>3194</v>
      </c>
      <c r="D64" s="4" t="s">
        <v>3195</v>
      </c>
      <c r="E64" s="4" t="s">
        <v>12</v>
      </c>
      <c r="F64" s="3">
        <v>1</v>
      </c>
      <c r="G64" s="3">
        <v>33.049999999999997</v>
      </c>
      <c r="H64" s="5">
        <f t="shared" si="0"/>
        <v>13.942968749999999</v>
      </c>
      <c r="I64" s="5">
        <f t="shared" si="1"/>
        <v>13.942968749999999</v>
      </c>
      <c r="J64" s="4" t="s">
        <v>334</v>
      </c>
      <c r="K64" s="4" t="s">
        <v>258</v>
      </c>
    </row>
    <row r="65" spans="1:11" x14ac:dyDescent="0.2">
      <c r="A65" s="3">
        <v>63</v>
      </c>
      <c r="B65" s="4" t="s">
        <v>3196</v>
      </c>
      <c r="C65" s="4" t="s">
        <v>3197</v>
      </c>
      <c r="D65" s="4" t="s">
        <v>3198</v>
      </c>
      <c r="E65" s="4" t="s">
        <v>12</v>
      </c>
      <c r="F65" s="3">
        <v>1</v>
      </c>
      <c r="G65" s="3">
        <v>32.4</v>
      </c>
      <c r="H65" s="5">
        <f t="shared" si="0"/>
        <v>13.668749999999999</v>
      </c>
      <c r="I65" s="5">
        <f t="shared" si="1"/>
        <v>13.668749999999999</v>
      </c>
      <c r="J65" s="4" t="s">
        <v>550</v>
      </c>
      <c r="K65" s="4" t="s">
        <v>258</v>
      </c>
    </row>
    <row r="66" spans="1:11" x14ac:dyDescent="0.2">
      <c r="A66" s="3">
        <v>64</v>
      </c>
      <c r="B66" s="4" t="s">
        <v>3199</v>
      </c>
      <c r="C66" s="4" t="s">
        <v>3200</v>
      </c>
      <c r="D66" s="4" t="s">
        <v>3201</v>
      </c>
      <c r="E66" s="4" t="s">
        <v>12</v>
      </c>
      <c r="F66" s="3">
        <v>1</v>
      </c>
      <c r="G66" s="3">
        <v>30.28</v>
      </c>
      <c r="H66" s="5">
        <f t="shared" si="0"/>
        <v>12.774374999999999</v>
      </c>
      <c r="I66" s="5">
        <f t="shared" si="1"/>
        <v>12.774374999999999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3202</v>
      </c>
      <c r="C67" s="4" t="s">
        <v>3203</v>
      </c>
      <c r="D67" s="4" t="s">
        <v>3204</v>
      </c>
      <c r="E67" s="4" t="s">
        <v>12</v>
      </c>
      <c r="F67" s="3">
        <v>1</v>
      </c>
      <c r="G67" s="3">
        <v>33.31</v>
      </c>
      <c r="H67" s="5">
        <f t="shared" si="0"/>
        <v>14.052656250000002</v>
      </c>
      <c r="I67" s="5">
        <f t="shared" si="1"/>
        <v>14.052656250000002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3205</v>
      </c>
      <c r="C68" s="4" t="s">
        <v>3206</v>
      </c>
      <c r="D68" s="4" t="s">
        <v>3207</v>
      </c>
      <c r="E68" s="4" t="s">
        <v>12</v>
      </c>
      <c r="F68" s="3">
        <v>1</v>
      </c>
      <c r="G68" s="3">
        <v>34.520000000000003</v>
      </c>
      <c r="H68" s="5">
        <f t="shared" ref="H68:H131" si="2">G68*0.75*0.75*0.75</f>
        <v>14.563124999999999</v>
      </c>
      <c r="I68" s="5">
        <f t="shared" ref="I68:I131" si="3">F68*H68</f>
        <v>14.563124999999999</v>
      </c>
      <c r="J68" s="4" t="s">
        <v>334</v>
      </c>
      <c r="K68" s="4" t="s">
        <v>258</v>
      </c>
    </row>
    <row r="69" spans="1:11" x14ac:dyDescent="0.2">
      <c r="A69" s="3">
        <v>67</v>
      </c>
      <c r="B69" s="4" t="s">
        <v>3208</v>
      </c>
      <c r="C69" s="4" t="s">
        <v>3209</v>
      </c>
      <c r="D69" s="4" t="s">
        <v>3210</v>
      </c>
      <c r="E69" s="4" t="s">
        <v>12</v>
      </c>
      <c r="F69" s="3">
        <v>1</v>
      </c>
      <c r="G69" s="3">
        <v>46.66</v>
      </c>
      <c r="H69" s="5">
        <f t="shared" si="2"/>
        <v>19.684687499999995</v>
      </c>
      <c r="I69" s="5">
        <f t="shared" si="3"/>
        <v>19.684687499999995</v>
      </c>
      <c r="J69" s="4" t="s">
        <v>334</v>
      </c>
      <c r="K69" s="4" t="s">
        <v>258</v>
      </c>
    </row>
    <row r="70" spans="1:11" x14ac:dyDescent="0.2">
      <c r="A70" s="3">
        <v>68</v>
      </c>
      <c r="B70" s="4" t="s">
        <v>3211</v>
      </c>
      <c r="C70" s="4" t="s">
        <v>3212</v>
      </c>
      <c r="D70" s="4" t="s">
        <v>3213</v>
      </c>
      <c r="E70" s="4" t="s">
        <v>12</v>
      </c>
      <c r="F70" s="3">
        <v>2</v>
      </c>
      <c r="G70" s="3">
        <v>46.66</v>
      </c>
      <c r="H70" s="5">
        <f t="shared" si="2"/>
        <v>19.684687499999995</v>
      </c>
      <c r="I70" s="5">
        <f t="shared" si="3"/>
        <v>39.369374999999991</v>
      </c>
      <c r="J70" s="4" t="s">
        <v>334</v>
      </c>
      <c r="K70" s="4" t="s">
        <v>258</v>
      </c>
    </row>
    <row r="71" spans="1:11" x14ac:dyDescent="0.2">
      <c r="A71" s="3">
        <v>69</v>
      </c>
      <c r="B71" s="4" t="s">
        <v>3214</v>
      </c>
      <c r="C71" s="4" t="s">
        <v>3215</v>
      </c>
      <c r="D71" s="4" t="s">
        <v>3216</v>
      </c>
      <c r="E71" s="4" t="s">
        <v>12</v>
      </c>
      <c r="F71" s="3">
        <v>1</v>
      </c>
      <c r="G71" s="3">
        <v>48.44</v>
      </c>
      <c r="H71" s="5">
        <f t="shared" si="2"/>
        <v>20.435624999999998</v>
      </c>
      <c r="I71" s="5">
        <f t="shared" si="3"/>
        <v>20.435624999999998</v>
      </c>
      <c r="J71" s="4" t="s">
        <v>334</v>
      </c>
      <c r="K71" s="4" t="s">
        <v>258</v>
      </c>
    </row>
    <row r="72" spans="1:11" x14ac:dyDescent="0.2">
      <c r="A72" s="3">
        <v>70</v>
      </c>
      <c r="B72" s="4" t="s">
        <v>3217</v>
      </c>
      <c r="C72" s="4" t="s">
        <v>3218</v>
      </c>
      <c r="D72" s="4" t="s">
        <v>3219</v>
      </c>
      <c r="E72" s="4" t="s">
        <v>12</v>
      </c>
      <c r="F72" s="3">
        <v>1</v>
      </c>
      <c r="G72" s="3">
        <v>51.51</v>
      </c>
      <c r="H72" s="5">
        <f t="shared" si="2"/>
        <v>21.73078125</v>
      </c>
      <c r="I72" s="5">
        <f t="shared" si="3"/>
        <v>21.73078125</v>
      </c>
      <c r="J72" s="4" t="s">
        <v>334</v>
      </c>
      <c r="K72" s="4" t="s">
        <v>258</v>
      </c>
    </row>
    <row r="73" spans="1:11" x14ac:dyDescent="0.2">
      <c r="A73" s="3">
        <v>71</v>
      </c>
      <c r="B73" s="4" t="s">
        <v>3220</v>
      </c>
      <c r="C73" s="4" t="s">
        <v>3221</v>
      </c>
      <c r="D73" s="4" t="s">
        <v>3222</v>
      </c>
      <c r="E73" s="4" t="s">
        <v>12</v>
      </c>
      <c r="F73" s="3">
        <v>1</v>
      </c>
      <c r="G73" s="3">
        <v>42.47</v>
      </c>
      <c r="H73" s="5">
        <f t="shared" si="2"/>
        <v>17.917031250000001</v>
      </c>
      <c r="I73" s="5">
        <f t="shared" si="3"/>
        <v>17.917031250000001</v>
      </c>
      <c r="J73" s="4" t="s">
        <v>334</v>
      </c>
      <c r="K73" s="4" t="s">
        <v>258</v>
      </c>
    </row>
    <row r="74" spans="1:11" x14ac:dyDescent="0.2">
      <c r="A74" s="3">
        <v>72</v>
      </c>
      <c r="B74" s="4" t="s">
        <v>3223</v>
      </c>
      <c r="C74" s="4" t="s">
        <v>3224</v>
      </c>
      <c r="D74" s="4" t="s">
        <v>3225</v>
      </c>
      <c r="E74" s="4" t="s">
        <v>12</v>
      </c>
      <c r="F74" s="3">
        <v>1</v>
      </c>
      <c r="G74" s="3">
        <v>32.119999999999997</v>
      </c>
      <c r="H74" s="5">
        <f t="shared" si="2"/>
        <v>13.550624999999997</v>
      </c>
      <c r="I74" s="5">
        <f t="shared" si="3"/>
        <v>13.550624999999997</v>
      </c>
      <c r="J74" s="4" t="s">
        <v>13</v>
      </c>
      <c r="K74" s="4" t="s">
        <v>258</v>
      </c>
    </row>
    <row r="75" spans="1:11" x14ac:dyDescent="0.2">
      <c r="A75" s="3">
        <v>73</v>
      </c>
      <c r="B75" s="4" t="s">
        <v>3226</v>
      </c>
      <c r="C75" s="4" t="s">
        <v>3227</v>
      </c>
      <c r="D75" s="4" t="s">
        <v>3228</v>
      </c>
      <c r="E75" s="4" t="s">
        <v>12</v>
      </c>
      <c r="F75" s="3">
        <v>1</v>
      </c>
      <c r="G75" s="3">
        <v>35.17</v>
      </c>
      <c r="H75" s="5">
        <f t="shared" si="2"/>
        <v>14.837343750000002</v>
      </c>
      <c r="I75" s="5">
        <f t="shared" si="3"/>
        <v>14.837343750000002</v>
      </c>
      <c r="J75" s="4" t="s">
        <v>334</v>
      </c>
      <c r="K75" s="4" t="s">
        <v>258</v>
      </c>
    </row>
    <row r="76" spans="1:11" x14ac:dyDescent="0.2">
      <c r="A76" s="3">
        <v>74</v>
      </c>
      <c r="B76" s="4" t="s">
        <v>3229</v>
      </c>
      <c r="C76" s="4" t="s">
        <v>3230</v>
      </c>
      <c r="D76" s="4" t="s">
        <v>3231</v>
      </c>
      <c r="E76" s="4" t="s">
        <v>12</v>
      </c>
      <c r="F76" s="3">
        <v>1</v>
      </c>
      <c r="G76" s="3">
        <v>46.05</v>
      </c>
      <c r="H76" s="5">
        <f t="shared" si="2"/>
        <v>19.427343749999999</v>
      </c>
      <c r="I76" s="5">
        <f t="shared" si="3"/>
        <v>19.427343749999999</v>
      </c>
      <c r="J76" s="4" t="s">
        <v>334</v>
      </c>
      <c r="K76" s="4" t="s">
        <v>258</v>
      </c>
    </row>
    <row r="77" spans="1:11" x14ac:dyDescent="0.2">
      <c r="A77" s="3">
        <v>75</v>
      </c>
      <c r="B77" s="4" t="s">
        <v>3232</v>
      </c>
      <c r="C77" s="4" t="s">
        <v>3233</v>
      </c>
      <c r="D77" s="4" t="s">
        <v>3234</v>
      </c>
      <c r="E77" s="4" t="s">
        <v>12</v>
      </c>
      <c r="F77" s="3">
        <v>1</v>
      </c>
      <c r="G77" s="3">
        <v>43.4</v>
      </c>
      <c r="H77" s="5">
        <f t="shared" si="2"/>
        <v>18.309374999999999</v>
      </c>
      <c r="I77" s="5">
        <f t="shared" si="3"/>
        <v>18.309374999999999</v>
      </c>
      <c r="J77" s="4" t="s">
        <v>550</v>
      </c>
      <c r="K77" s="4" t="s">
        <v>258</v>
      </c>
    </row>
    <row r="78" spans="1:11" x14ac:dyDescent="0.2">
      <c r="A78" s="3">
        <v>76</v>
      </c>
      <c r="B78" s="4" t="s">
        <v>3235</v>
      </c>
      <c r="C78" s="4" t="s">
        <v>3236</v>
      </c>
      <c r="D78" s="4" t="s">
        <v>3237</v>
      </c>
      <c r="E78" s="4" t="s">
        <v>12</v>
      </c>
      <c r="F78" s="3">
        <v>1</v>
      </c>
      <c r="G78" s="3">
        <v>43.4</v>
      </c>
      <c r="H78" s="5">
        <f t="shared" si="2"/>
        <v>18.309374999999999</v>
      </c>
      <c r="I78" s="5">
        <f t="shared" si="3"/>
        <v>18.309374999999999</v>
      </c>
      <c r="J78" s="4" t="s">
        <v>550</v>
      </c>
      <c r="K78" s="4" t="s">
        <v>258</v>
      </c>
    </row>
    <row r="79" spans="1:11" x14ac:dyDescent="0.2">
      <c r="A79" s="3">
        <v>77</v>
      </c>
      <c r="B79" s="4" t="s">
        <v>3238</v>
      </c>
      <c r="C79" s="4" t="s">
        <v>3239</v>
      </c>
      <c r="D79" s="4" t="s">
        <v>3240</v>
      </c>
      <c r="E79" s="4" t="s">
        <v>12</v>
      </c>
      <c r="F79" s="3">
        <v>1</v>
      </c>
      <c r="G79" s="3">
        <v>57.58</v>
      </c>
      <c r="H79" s="5">
        <f t="shared" si="2"/>
        <v>24.291562500000001</v>
      </c>
      <c r="I79" s="5">
        <f t="shared" si="3"/>
        <v>24.291562500000001</v>
      </c>
      <c r="J79" s="4" t="s">
        <v>334</v>
      </c>
      <c r="K79" s="4" t="s">
        <v>258</v>
      </c>
    </row>
    <row r="80" spans="1:11" x14ac:dyDescent="0.2">
      <c r="A80" s="3">
        <v>78</v>
      </c>
      <c r="B80" s="4" t="s">
        <v>3241</v>
      </c>
      <c r="C80" s="4" t="s">
        <v>3242</v>
      </c>
      <c r="D80" s="4" t="s">
        <v>3243</v>
      </c>
      <c r="E80" s="4" t="s">
        <v>12</v>
      </c>
      <c r="F80" s="3">
        <v>1</v>
      </c>
      <c r="G80" s="3">
        <v>0.13</v>
      </c>
      <c r="H80" s="5">
        <f t="shared" si="2"/>
        <v>5.4843749999999997E-2</v>
      </c>
      <c r="I80" s="5">
        <f t="shared" si="3"/>
        <v>5.4843749999999997E-2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3244</v>
      </c>
      <c r="C81" s="4" t="s">
        <v>3245</v>
      </c>
      <c r="D81" s="4" t="s">
        <v>3246</v>
      </c>
      <c r="E81" s="4" t="s">
        <v>12</v>
      </c>
      <c r="F81" s="3">
        <v>1</v>
      </c>
      <c r="G81" s="3">
        <v>34.15</v>
      </c>
      <c r="H81" s="5">
        <f t="shared" si="2"/>
        <v>14.407031249999999</v>
      </c>
      <c r="I81" s="5">
        <f t="shared" si="3"/>
        <v>14.407031249999999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3247</v>
      </c>
      <c r="C82" s="4" t="s">
        <v>3248</v>
      </c>
      <c r="D82" s="4" t="s">
        <v>3249</v>
      </c>
      <c r="E82" s="4" t="s">
        <v>12</v>
      </c>
      <c r="F82" s="3">
        <v>1</v>
      </c>
      <c r="G82" s="3">
        <v>34.51</v>
      </c>
      <c r="H82" s="5">
        <f t="shared" si="2"/>
        <v>14.558906250000001</v>
      </c>
      <c r="I82" s="5">
        <f t="shared" si="3"/>
        <v>14.558906250000001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3250</v>
      </c>
      <c r="C83" s="4" t="s">
        <v>3251</v>
      </c>
      <c r="D83" s="4" t="s">
        <v>3252</v>
      </c>
      <c r="E83" s="4" t="s">
        <v>12</v>
      </c>
      <c r="F83" s="3">
        <v>1</v>
      </c>
      <c r="G83" s="3">
        <v>32.4</v>
      </c>
      <c r="H83" s="5">
        <f t="shared" si="2"/>
        <v>13.668749999999999</v>
      </c>
      <c r="I83" s="5">
        <f t="shared" si="3"/>
        <v>13.668749999999999</v>
      </c>
      <c r="J83" s="4" t="s">
        <v>550</v>
      </c>
      <c r="K83" s="4" t="s">
        <v>258</v>
      </c>
    </row>
    <row r="84" spans="1:11" x14ac:dyDescent="0.2">
      <c r="A84" s="3">
        <v>82</v>
      </c>
      <c r="B84" s="4" t="s">
        <v>3253</v>
      </c>
      <c r="C84" s="4" t="s">
        <v>3254</v>
      </c>
      <c r="D84" s="4" t="s">
        <v>3255</v>
      </c>
      <c r="E84" s="4" t="s">
        <v>12</v>
      </c>
      <c r="F84" s="3">
        <v>2</v>
      </c>
      <c r="G84" s="3">
        <v>36.369999999999997</v>
      </c>
      <c r="H84" s="5">
        <f t="shared" si="2"/>
        <v>15.343593749999997</v>
      </c>
      <c r="I84" s="5">
        <f t="shared" si="3"/>
        <v>30.687187499999993</v>
      </c>
      <c r="J84" s="4" t="s">
        <v>334</v>
      </c>
      <c r="K84" s="4" t="s">
        <v>258</v>
      </c>
    </row>
    <row r="85" spans="1:11" x14ac:dyDescent="0.2">
      <c r="A85" s="3">
        <v>83</v>
      </c>
      <c r="B85" s="4" t="s">
        <v>3256</v>
      </c>
      <c r="C85" s="4" t="s">
        <v>3257</v>
      </c>
      <c r="D85" s="4" t="s">
        <v>3258</v>
      </c>
      <c r="E85" s="4" t="s">
        <v>12</v>
      </c>
      <c r="F85" s="3">
        <v>2</v>
      </c>
      <c r="G85" s="3">
        <v>39.380000000000003</v>
      </c>
      <c r="H85" s="5">
        <f t="shared" si="2"/>
        <v>16.613437500000003</v>
      </c>
      <c r="I85" s="5">
        <f t="shared" si="3"/>
        <v>33.226875000000007</v>
      </c>
      <c r="J85" s="4" t="s">
        <v>334</v>
      </c>
      <c r="K85" s="4" t="s">
        <v>258</v>
      </c>
    </row>
    <row r="86" spans="1:11" x14ac:dyDescent="0.2">
      <c r="A86" s="3">
        <v>84</v>
      </c>
      <c r="B86" s="4" t="s">
        <v>3259</v>
      </c>
      <c r="C86" s="4" t="s">
        <v>3260</v>
      </c>
      <c r="D86" s="4" t="s">
        <v>3261</v>
      </c>
      <c r="E86" s="4" t="s">
        <v>12</v>
      </c>
      <c r="F86" s="3">
        <v>1</v>
      </c>
      <c r="G86" s="3">
        <v>57.58</v>
      </c>
      <c r="H86" s="5">
        <f t="shared" si="2"/>
        <v>24.291562500000001</v>
      </c>
      <c r="I86" s="5">
        <f t="shared" si="3"/>
        <v>24.291562500000001</v>
      </c>
      <c r="J86" s="4" t="s">
        <v>334</v>
      </c>
      <c r="K86" s="4" t="s">
        <v>258</v>
      </c>
    </row>
    <row r="87" spans="1:11" x14ac:dyDescent="0.2">
      <c r="A87" s="3">
        <v>85</v>
      </c>
      <c r="B87" s="4" t="s">
        <v>3262</v>
      </c>
      <c r="C87" s="4" t="s">
        <v>3263</v>
      </c>
      <c r="D87" s="4" t="s">
        <v>3264</v>
      </c>
      <c r="E87" s="4" t="s">
        <v>12</v>
      </c>
      <c r="F87" s="3">
        <v>1</v>
      </c>
      <c r="G87" s="3">
        <v>34.51</v>
      </c>
      <c r="H87" s="5">
        <f t="shared" si="2"/>
        <v>14.558906250000001</v>
      </c>
      <c r="I87" s="5">
        <f t="shared" si="3"/>
        <v>14.558906250000001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3265</v>
      </c>
      <c r="C88" s="4" t="s">
        <v>3266</v>
      </c>
      <c r="D88" s="4" t="s">
        <v>3267</v>
      </c>
      <c r="E88" s="4" t="s">
        <v>12</v>
      </c>
      <c r="F88" s="3">
        <v>1</v>
      </c>
      <c r="G88" s="3">
        <v>32.1</v>
      </c>
      <c r="H88" s="5">
        <f t="shared" si="2"/>
        <v>13.542187500000001</v>
      </c>
      <c r="I88" s="5">
        <f t="shared" si="3"/>
        <v>13.542187500000001</v>
      </c>
      <c r="J88" s="4" t="s">
        <v>334</v>
      </c>
      <c r="K88" s="4" t="s">
        <v>258</v>
      </c>
    </row>
    <row r="89" spans="1:11" x14ac:dyDescent="0.2">
      <c r="A89" s="3">
        <v>87</v>
      </c>
      <c r="B89" s="4" t="s">
        <v>3268</v>
      </c>
      <c r="C89" s="4" t="s">
        <v>3269</v>
      </c>
      <c r="D89" s="4" t="s">
        <v>3270</v>
      </c>
      <c r="E89" s="4" t="s">
        <v>12</v>
      </c>
      <c r="F89" s="3">
        <v>1</v>
      </c>
      <c r="G89" s="3">
        <v>25.88</v>
      </c>
      <c r="H89" s="5">
        <f t="shared" si="2"/>
        <v>10.918125</v>
      </c>
      <c r="I89" s="5">
        <f t="shared" si="3"/>
        <v>10.918125</v>
      </c>
      <c r="J89" s="4" t="s">
        <v>13</v>
      </c>
      <c r="K89" s="4" t="s">
        <v>258</v>
      </c>
    </row>
    <row r="90" spans="1:11" x14ac:dyDescent="0.2">
      <c r="A90" s="3">
        <v>88</v>
      </c>
      <c r="B90" s="4" t="s">
        <v>3271</v>
      </c>
      <c r="C90" s="4" t="s">
        <v>3272</v>
      </c>
      <c r="D90" s="4" t="s">
        <v>3273</v>
      </c>
      <c r="E90" s="4" t="s">
        <v>12</v>
      </c>
      <c r="F90" s="3">
        <v>1</v>
      </c>
      <c r="G90" s="3">
        <v>30.75</v>
      </c>
      <c r="H90" s="5">
        <f t="shared" si="2"/>
        <v>12.97265625</v>
      </c>
      <c r="I90" s="5">
        <f t="shared" si="3"/>
        <v>12.97265625</v>
      </c>
      <c r="J90" s="4" t="s">
        <v>550</v>
      </c>
      <c r="K90" s="4" t="s">
        <v>258</v>
      </c>
    </row>
    <row r="91" spans="1:11" x14ac:dyDescent="0.2">
      <c r="A91" s="3">
        <v>89</v>
      </c>
      <c r="B91" s="4" t="s">
        <v>3274</v>
      </c>
      <c r="C91" s="4" t="s">
        <v>3275</v>
      </c>
      <c r="D91" s="4" t="s">
        <v>3276</v>
      </c>
      <c r="E91" s="4" t="s">
        <v>12</v>
      </c>
      <c r="F91" s="3">
        <v>1</v>
      </c>
      <c r="G91" s="3">
        <v>35.17</v>
      </c>
      <c r="H91" s="5">
        <f t="shared" si="2"/>
        <v>14.837343750000002</v>
      </c>
      <c r="I91" s="5">
        <f t="shared" si="3"/>
        <v>14.837343750000002</v>
      </c>
      <c r="J91" s="4" t="s">
        <v>334</v>
      </c>
      <c r="K91" s="4" t="s">
        <v>258</v>
      </c>
    </row>
    <row r="92" spans="1:11" x14ac:dyDescent="0.2">
      <c r="A92" s="3">
        <v>90</v>
      </c>
      <c r="B92" s="4" t="s">
        <v>3277</v>
      </c>
      <c r="C92" s="4" t="s">
        <v>3278</v>
      </c>
      <c r="D92" s="4" t="s">
        <v>3279</v>
      </c>
      <c r="E92" s="4" t="s">
        <v>12</v>
      </c>
      <c r="F92" s="3">
        <v>1</v>
      </c>
      <c r="G92" s="3">
        <v>32.4</v>
      </c>
      <c r="H92" s="5">
        <f t="shared" si="2"/>
        <v>13.668749999999999</v>
      </c>
      <c r="I92" s="5">
        <f t="shared" si="3"/>
        <v>13.668749999999999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3280</v>
      </c>
      <c r="C93" s="4" t="s">
        <v>3281</v>
      </c>
      <c r="D93" s="4" t="s">
        <v>3282</v>
      </c>
      <c r="E93" s="4" t="s">
        <v>12</v>
      </c>
      <c r="F93" s="3">
        <v>2</v>
      </c>
      <c r="G93" s="3">
        <v>33.31</v>
      </c>
      <c r="H93" s="5">
        <f t="shared" si="2"/>
        <v>14.052656250000002</v>
      </c>
      <c r="I93" s="5">
        <f t="shared" si="3"/>
        <v>28.105312500000004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3283</v>
      </c>
      <c r="C94" s="4" t="s">
        <v>3284</v>
      </c>
      <c r="D94" s="4" t="s">
        <v>3285</v>
      </c>
      <c r="E94" s="4" t="s">
        <v>12</v>
      </c>
      <c r="F94" s="3">
        <v>1</v>
      </c>
      <c r="G94" s="3">
        <v>25.88</v>
      </c>
      <c r="H94" s="5">
        <f t="shared" si="2"/>
        <v>10.918125</v>
      </c>
      <c r="I94" s="5">
        <f t="shared" si="3"/>
        <v>10.918125</v>
      </c>
      <c r="J94" s="4" t="s">
        <v>334</v>
      </c>
      <c r="K94" s="4" t="s">
        <v>258</v>
      </c>
    </row>
    <row r="95" spans="1:11" x14ac:dyDescent="0.2">
      <c r="A95" s="3">
        <v>93</v>
      </c>
      <c r="B95" s="4" t="s">
        <v>3286</v>
      </c>
      <c r="C95" s="4" t="s">
        <v>3287</v>
      </c>
      <c r="D95" s="4" t="s">
        <v>3288</v>
      </c>
      <c r="E95" s="4" t="s">
        <v>12</v>
      </c>
      <c r="F95" s="3">
        <v>1</v>
      </c>
      <c r="G95" s="3">
        <v>34.51</v>
      </c>
      <c r="H95" s="5">
        <f t="shared" si="2"/>
        <v>14.558906250000001</v>
      </c>
      <c r="I95" s="5">
        <f t="shared" si="3"/>
        <v>14.558906250000001</v>
      </c>
      <c r="J95" s="4" t="s">
        <v>334</v>
      </c>
      <c r="K95" s="4" t="s">
        <v>258</v>
      </c>
    </row>
    <row r="96" spans="1:11" x14ac:dyDescent="0.2">
      <c r="A96" s="3">
        <v>94</v>
      </c>
      <c r="B96" s="4" t="s">
        <v>3289</v>
      </c>
      <c r="C96" s="4" t="s">
        <v>3290</v>
      </c>
      <c r="D96" s="4" t="s">
        <v>3291</v>
      </c>
      <c r="E96" s="4" t="s">
        <v>12</v>
      </c>
      <c r="F96" s="3">
        <v>2</v>
      </c>
      <c r="G96" s="3">
        <v>41.2</v>
      </c>
      <c r="H96" s="5">
        <f t="shared" si="2"/>
        <v>17.381250000000001</v>
      </c>
      <c r="I96" s="5">
        <f t="shared" si="3"/>
        <v>34.762500000000003</v>
      </c>
      <c r="J96" s="4" t="s">
        <v>334</v>
      </c>
      <c r="K96" s="4" t="s">
        <v>258</v>
      </c>
    </row>
    <row r="97" spans="1:11" x14ac:dyDescent="0.2">
      <c r="A97" s="3">
        <v>95</v>
      </c>
      <c r="B97" s="4" t="s">
        <v>3292</v>
      </c>
      <c r="C97" s="4" t="s">
        <v>3293</v>
      </c>
      <c r="D97" s="4" t="s">
        <v>3294</v>
      </c>
      <c r="E97" s="4" t="s">
        <v>12</v>
      </c>
      <c r="F97" s="3">
        <v>1</v>
      </c>
      <c r="G97" s="3">
        <v>41.2</v>
      </c>
      <c r="H97" s="5">
        <f t="shared" si="2"/>
        <v>17.381250000000001</v>
      </c>
      <c r="I97" s="5">
        <f t="shared" si="3"/>
        <v>17.381250000000001</v>
      </c>
      <c r="J97" s="4" t="s">
        <v>334</v>
      </c>
      <c r="K97" s="4" t="s">
        <v>258</v>
      </c>
    </row>
    <row r="98" spans="1:11" x14ac:dyDescent="0.2">
      <c r="A98" s="3">
        <v>96</v>
      </c>
      <c r="B98" s="4" t="s">
        <v>3295</v>
      </c>
      <c r="C98" s="4" t="s">
        <v>3296</v>
      </c>
      <c r="D98" s="4" t="s">
        <v>3297</v>
      </c>
      <c r="E98" s="4" t="s">
        <v>12</v>
      </c>
      <c r="F98" s="3">
        <v>1</v>
      </c>
      <c r="G98" s="3">
        <v>34.15</v>
      </c>
      <c r="H98" s="5">
        <f t="shared" si="2"/>
        <v>14.407031249999999</v>
      </c>
      <c r="I98" s="5">
        <f t="shared" si="3"/>
        <v>14.407031249999999</v>
      </c>
      <c r="J98" s="4" t="s">
        <v>550</v>
      </c>
      <c r="K98" s="4" t="s">
        <v>258</v>
      </c>
    </row>
    <row r="99" spans="1:11" x14ac:dyDescent="0.2">
      <c r="A99" s="3">
        <v>97</v>
      </c>
      <c r="B99" s="4" t="s">
        <v>3298</v>
      </c>
      <c r="C99" s="4" t="s">
        <v>3299</v>
      </c>
      <c r="D99" s="4" t="s">
        <v>3300</v>
      </c>
      <c r="E99" s="4" t="s">
        <v>12</v>
      </c>
      <c r="F99" s="3">
        <v>1</v>
      </c>
      <c r="G99" s="3">
        <v>30.71</v>
      </c>
      <c r="H99" s="5">
        <f t="shared" si="2"/>
        <v>12.955781249999999</v>
      </c>
      <c r="I99" s="5">
        <f t="shared" si="3"/>
        <v>12.955781249999999</v>
      </c>
      <c r="J99" s="4" t="s">
        <v>334</v>
      </c>
      <c r="K99" s="4" t="s">
        <v>258</v>
      </c>
    </row>
    <row r="100" spans="1:11" x14ac:dyDescent="0.2">
      <c r="A100" s="3">
        <v>98</v>
      </c>
      <c r="B100" s="4" t="s">
        <v>3301</v>
      </c>
      <c r="C100" s="4" t="s">
        <v>3302</v>
      </c>
      <c r="D100" s="4" t="s">
        <v>3303</v>
      </c>
      <c r="E100" s="4" t="s">
        <v>12</v>
      </c>
      <c r="F100" s="3">
        <v>1</v>
      </c>
      <c r="G100" s="3">
        <v>39.380000000000003</v>
      </c>
      <c r="H100" s="5">
        <f t="shared" si="2"/>
        <v>16.613437500000003</v>
      </c>
      <c r="I100" s="5">
        <f t="shared" si="3"/>
        <v>16.613437500000003</v>
      </c>
      <c r="J100" s="4" t="s">
        <v>334</v>
      </c>
      <c r="K100" s="4" t="s">
        <v>258</v>
      </c>
    </row>
    <row r="101" spans="1:11" x14ac:dyDescent="0.2">
      <c r="A101" s="3">
        <v>99</v>
      </c>
      <c r="B101" s="4" t="s">
        <v>3304</v>
      </c>
      <c r="C101" s="4" t="s">
        <v>3305</v>
      </c>
      <c r="D101" s="4" t="s">
        <v>3306</v>
      </c>
      <c r="E101" s="4" t="s">
        <v>12</v>
      </c>
      <c r="F101" s="3">
        <v>1</v>
      </c>
      <c r="G101" s="3">
        <v>32.4</v>
      </c>
      <c r="H101" s="5">
        <f t="shared" si="2"/>
        <v>13.668749999999999</v>
      </c>
      <c r="I101" s="5">
        <f t="shared" si="3"/>
        <v>13.668749999999999</v>
      </c>
      <c r="J101" s="4" t="s">
        <v>550</v>
      </c>
      <c r="K101" s="4" t="s">
        <v>258</v>
      </c>
    </row>
    <row r="102" spans="1:11" x14ac:dyDescent="0.2">
      <c r="A102" s="3">
        <v>100</v>
      </c>
      <c r="B102" s="4" t="s">
        <v>3307</v>
      </c>
      <c r="C102" s="4" t="s">
        <v>3308</v>
      </c>
      <c r="D102" s="4" t="s">
        <v>3309</v>
      </c>
      <c r="E102" s="4" t="s">
        <v>12</v>
      </c>
      <c r="F102" s="3">
        <v>1</v>
      </c>
      <c r="G102" s="3">
        <v>23.9</v>
      </c>
      <c r="H102" s="5">
        <f t="shared" si="2"/>
        <v>10.082812499999999</v>
      </c>
      <c r="I102" s="5">
        <f t="shared" si="3"/>
        <v>10.082812499999999</v>
      </c>
      <c r="J102" s="4" t="s">
        <v>606</v>
      </c>
      <c r="K102" s="4" t="s">
        <v>258</v>
      </c>
    </row>
    <row r="103" spans="1:11" x14ac:dyDescent="0.2">
      <c r="A103" s="3">
        <v>101</v>
      </c>
      <c r="B103" s="4" t="s">
        <v>3310</v>
      </c>
      <c r="C103" s="4" t="s">
        <v>3311</v>
      </c>
      <c r="D103" s="4" t="s">
        <v>3312</v>
      </c>
      <c r="E103" s="4" t="s">
        <v>12</v>
      </c>
      <c r="F103" s="3">
        <v>1</v>
      </c>
      <c r="G103" s="3">
        <v>0.13</v>
      </c>
      <c r="H103" s="5">
        <f t="shared" si="2"/>
        <v>5.4843749999999997E-2</v>
      </c>
      <c r="I103" s="5">
        <f t="shared" si="3"/>
        <v>5.4843749999999997E-2</v>
      </c>
      <c r="J103" s="4" t="s">
        <v>334</v>
      </c>
      <c r="K103" s="4" t="s">
        <v>258</v>
      </c>
    </row>
    <row r="104" spans="1:11" x14ac:dyDescent="0.2">
      <c r="A104" s="3">
        <v>102</v>
      </c>
      <c r="B104" s="4" t="s">
        <v>3313</v>
      </c>
      <c r="C104" s="4" t="s">
        <v>3314</v>
      </c>
      <c r="D104" s="4" t="s">
        <v>3315</v>
      </c>
      <c r="E104" s="4" t="s">
        <v>12</v>
      </c>
      <c r="F104" s="3">
        <v>1</v>
      </c>
      <c r="G104" s="3">
        <v>0.13</v>
      </c>
      <c r="H104" s="5">
        <f t="shared" si="2"/>
        <v>5.4843749999999997E-2</v>
      </c>
      <c r="I104" s="5">
        <f t="shared" si="3"/>
        <v>5.4843749999999997E-2</v>
      </c>
      <c r="J104" s="4" t="s">
        <v>334</v>
      </c>
      <c r="K104" s="4" t="s">
        <v>258</v>
      </c>
    </row>
    <row r="105" spans="1:11" x14ac:dyDescent="0.2">
      <c r="A105" s="3">
        <v>103</v>
      </c>
      <c r="B105" s="4" t="s">
        <v>3316</v>
      </c>
      <c r="C105" s="4" t="s">
        <v>3317</v>
      </c>
      <c r="D105" s="4" t="s">
        <v>3318</v>
      </c>
      <c r="E105" s="4" t="s">
        <v>12</v>
      </c>
      <c r="F105" s="3">
        <v>1</v>
      </c>
      <c r="G105" s="3">
        <v>36.340000000000003</v>
      </c>
      <c r="H105" s="5">
        <f t="shared" si="2"/>
        <v>15.330937500000003</v>
      </c>
      <c r="I105" s="5">
        <f t="shared" si="3"/>
        <v>15.330937500000003</v>
      </c>
      <c r="J105" s="4" t="s">
        <v>334</v>
      </c>
      <c r="K105" s="4" t="s">
        <v>258</v>
      </c>
    </row>
    <row r="106" spans="1:11" x14ac:dyDescent="0.2">
      <c r="A106" s="3">
        <v>104</v>
      </c>
      <c r="B106" s="4" t="s">
        <v>3319</v>
      </c>
      <c r="C106" s="4" t="s">
        <v>3320</v>
      </c>
      <c r="D106" s="4" t="s">
        <v>3321</v>
      </c>
      <c r="E106" s="4" t="s">
        <v>12</v>
      </c>
      <c r="F106" s="3">
        <v>1</v>
      </c>
      <c r="G106" s="3">
        <v>34.51</v>
      </c>
      <c r="H106" s="5">
        <f t="shared" si="2"/>
        <v>14.558906250000001</v>
      </c>
      <c r="I106" s="5">
        <f t="shared" si="3"/>
        <v>14.558906250000001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3322</v>
      </c>
      <c r="C107" s="4" t="s">
        <v>3323</v>
      </c>
      <c r="D107" s="4" t="s">
        <v>3324</v>
      </c>
      <c r="E107" s="4" t="s">
        <v>12</v>
      </c>
      <c r="F107" s="3">
        <v>1</v>
      </c>
      <c r="G107" s="3">
        <v>0.13</v>
      </c>
      <c r="H107" s="5">
        <f t="shared" si="2"/>
        <v>5.4843749999999997E-2</v>
      </c>
      <c r="I107" s="5">
        <f t="shared" si="3"/>
        <v>5.4843749999999997E-2</v>
      </c>
      <c r="J107" s="4" t="s">
        <v>334</v>
      </c>
      <c r="K107" s="4" t="s">
        <v>258</v>
      </c>
    </row>
    <row r="108" spans="1:11" x14ac:dyDescent="0.2">
      <c r="A108" s="3">
        <v>106</v>
      </c>
      <c r="B108" s="4" t="s">
        <v>3325</v>
      </c>
      <c r="C108" s="4" t="s">
        <v>3326</v>
      </c>
      <c r="D108" s="4" t="s">
        <v>3327</v>
      </c>
      <c r="E108" s="4" t="s">
        <v>12</v>
      </c>
      <c r="F108" s="3">
        <v>1</v>
      </c>
      <c r="G108" s="3">
        <v>32.119999999999997</v>
      </c>
      <c r="H108" s="5">
        <f t="shared" si="2"/>
        <v>13.550624999999997</v>
      </c>
      <c r="I108" s="5">
        <f t="shared" si="3"/>
        <v>13.550624999999997</v>
      </c>
      <c r="J108" s="4" t="s">
        <v>13</v>
      </c>
      <c r="K108" s="4" t="s">
        <v>258</v>
      </c>
    </row>
    <row r="109" spans="1:11" x14ac:dyDescent="0.2">
      <c r="A109" s="3">
        <v>107</v>
      </c>
      <c r="B109" s="4" t="s">
        <v>3328</v>
      </c>
      <c r="C109" s="4" t="s">
        <v>3329</v>
      </c>
      <c r="D109" s="4" t="s">
        <v>3330</v>
      </c>
      <c r="E109" s="4" t="s">
        <v>12</v>
      </c>
      <c r="F109" s="3">
        <v>1</v>
      </c>
      <c r="G109" s="3">
        <v>27.34</v>
      </c>
      <c r="H109" s="5">
        <f t="shared" si="2"/>
        <v>11.534062500000001</v>
      </c>
      <c r="I109" s="5">
        <f t="shared" si="3"/>
        <v>11.534062500000001</v>
      </c>
      <c r="J109" s="4" t="s">
        <v>334</v>
      </c>
      <c r="K109" s="4" t="s">
        <v>258</v>
      </c>
    </row>
    <row r="110" spans="1:11" x14ac:dyDescent="0.2">
      <c r="A110" s="3">
        <v>108</v>
      </c>
      <c r="B110" s="4" t="s">
        <v>3331</v>
      </c>
      <c r="C110" s="4" t="s">
        <v>3332</v>
      </c>
      <c r="D110" s="4" t="s">
        <v>3333</v>
      </c>
      <c r="E110" s="4" t="s">
        <v>12</v>
      </c>
      <c r="F110" s="3">
        <v>1</v>
      </c>
      <c r="G110" s="3">
        <v>33.18</v>
      </c>
      <c r="H110" s="5">
        <f t="shared" si="2"/>
        <v>13.9978125</v>
      </c>
      <c r="I110" s="5">
        <f t="shared" si="3"/>
        <v>13.9978125</v>
      </c>
      <c r="J110" s="4" t="s">
        <v>334</v>
      </c>
      <c r="K110" s="4" t="s">
        <v>258</v>
      </c>
    </row>
    <row r="111" spans="1:11" x14ac:dyDescent="0.2">
      <c r="A111" s="3">
        <v>109</v>
      </c>
      <c r="B111" s="4" t="s">
        <v>3334</v>
      </c>
      <c r="C111" s="4" t="s">
        <v>3335</v>
      </c>
      <c r="D111" s="4" t="s">
        <v>3336</v>
      </c>
      <c r="E111" s="4" t="s">
        <v>12</v>
      </c>
      <c r="F111" s="3">
        <v>1</v>
      </c>
      <c r="G111" s="3">
        <v>35.17</v>
      </c>
      <c r="H111" s="5">
        <f t="shared" si="2"/>
        <v>14.837343750000002</v>
      </c>
      <c r="I111" s="5">
        <f t="shared" si="3"/>
        <v>14.837343750000002</v>
      </c>
      <c r="J111" s="4" t="s">
        <v>334</v>
      </c>
      <c r="K111" s="4" t="s">
        <v>258</v>
      </c>
    </row>
    <row r="112" spans="1:11" x14ac:dyDescent="0.2">
      <c r="A112" s="3">
        <v>110</v>
      </c>
      <c r="B112" s="4" t="s">
        <v>3337</v>
      </c>
      <c r="C112" s="4" t="s">
        <v>3338</v>
      </c>
      <c r="D112" s="4" t="s">
        <v>3339</v>
      </c>
      <c r="E112" s="4" t="s">
        <v>12</v>
      </c>
      <c r="F112" s="3">
        <v>1</v>
      </c>
      <c r="G112" s="3">
        <v>30</v>
      </c>
      <c r="H112" s="5">
        <f t="shared" si="2"/>
        <v>12.65625</v>
      </c>
      <c r="I112" s="5">
        <f t="shared" si="3"/>
        <v>12.65625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3340</v>
      </c>
      <c r="C113" s="4" t="s">
        <v>3341</v>
      </c>
      <c r="D113" s="4" t="s">
        <v>3342</v>
      </c>
      <c r="E113" s="4" t="s">
        <v>12</v>
      </c>
      <c r="F113" s="3">
        <v>1</v>
      </c>
      <c r="G113" s="3">
        <v>32.119999999999997</v>
      </c>
      <c r="H113" s="5">
        <f t="shared" si="2"/>
        <v>13.550624999999997</v>
      </c>
      <c r="I113" s="5">
        <f t="shared" si="3"/>
        <v>13.550624999999997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418</v>
      </c>
      <c r="C114" s="4" t="s">
        <v>419</v>
      </c>
      <c r="D114" s="4" t="s">
        <v>420</v>
      </c>
      <c r="E114" s="4" t="s">
        <v>12</v>
      </c>
      <c r="F114" s="3">
        <v>1</v>
      </c>
      <c r="G114" s="3">
        <v>33.31</v>
      </c>
      <c r="H114" s="5">
        <f t="shared" si="2"/>
        <v>14.052656250000002</v>
      </c>
      <c r="I114" s="5">
        <f t="shared" si="3"/>
        <v>14.052656250000002</v>
      </c>
      <c r="J114" s="4" t="s">
        <v>13</v>
      </c>
      <c r="K114" s="4" t="s">
        <v>258</v>
      </c>
    </row>
    <row r="115" spans="1:11" x14ac:dyDescent="0.2">
      <c r="A115" s="3">
        <v>113</v>
      </c>
      <c r="B115" s="4" t="s">
        <v>3343</v>
      </c>
      <c r="C115" s="4" t="s">
        <v>3344</v>
      </c>
      <c r="D115" s="4" t="s">
        <v>3345</v>
      </c>
      <c r="E115" s="4" t="s">
        <v>12</v>
      </c>
      <c r="F115" s="3">
        <v>1</v>
      </c>
      <c r="G115" s="3">
        <v>27.3</v>
      </c>
      <c r="H115" s="5">
        <f t="shared" si="2"/>
        <v>11.5171875</v>
      </c>
      <c r="I115" s="5">
        <f t="shared" si="3"/>
        <v>11.5171875</v>
      </c>
      <c r="J115" s="4" t="s">
        <v>550</v>
      </c>
      <c r="K115" s="4" t="s">
        <v>258</v>
      </c>
    </row>
    <row r="116" spans="1:11" x14ac:dyDescent="0.2">
      <c r="A116" s="3">
        <v>114</v>
      </c>
      <c r="B116" s="4" t="s">
        <v>3346</v>
      </c>
      <c r="C116" s="4" t="s">
        <v>3347</v>
      </c>
      <c r="D116" s="4" t="s">
        <v>3348</v>
      </c>
      <c r="E116" s="4" t="s">
        <v>12</v>
      </c>
      <c r="F116" s="3">
        <v>1</v>
      </c>
      <c r="G116" s="3">
        <v>46.66</v>
      </c>
      <c r="H116" s="5">
        <f t="shared" si="2"/>
        <v>19.684687499999995</v>
      </c>
      <c r="I116" s="5">
        <f t="shared" si="3"/>
        <v>19.684687499999995</v>
      </c>
      <c r="J116" s="4" t="s">
        <v>334</v>
      </c>
      <c r="K116" s="4" t="s">
        <v>258</v>
      </c>
    </row>
    <row r="117" spans="1:11" x14ac:dyDescent="0.2">
      <c r="A117" s="3">
        <v>115</v>
      </c>
      <c r="B117" s="4" t="s">
        <v>3349</v>
      </c>
      <c r="C117" s="4" t="s">
        <v>3350</v>
      </c>
      <c r="D117" s="4" t="s">
        <v>3351</v>
      </c>
      <c r="E117" s="4" t="s">
        <v>12</v>
      </c>
      <c r="F117" s="3">
        <v>3</v>
      </c>
      <c r="G117" s="3">
        <v>37.69</v>
      </c>
      <c r="H117" s="5">
        <f t="shared" si="2"/>
        <v>15.900468749999998</v>
      </c>
      <c r="I117" s="5">
        <f t="shared" si="3"/>
        <v>47.701406249999991</v>
      </c>
      <c r="J117" s="4" t="s">
        <v>334</v>
      </c>
      <c r="K117" s="4" t="s">
        <v>258</v>
      </c>
    </row>
    <row r="118" spans="1:11" x14ac:dyDescent="0.2">
      <c r="A118" s="3">
        <v>116</v>
      </c>
      <c r="B118" s="4" t="s">
        <v>3352</v>
      </c>
      <c r="C118" s="4" t="s">
        <v>3353</v>
      </c>
      <c r="D118" s="4" t="s">
        <v>3354</v>
      </c>
      <c r="E118" s="4" t="s">
        <v>12</v>
      </c>
      <c r="F118" s="3">
        <v>2</v>
      </c>
      <c r="G118" s="3">
        <v>37.69</v>
      </c>
      <c r="H118" s="5">
        <f t="shared" si="2"/>
        <v>15.900468749999998</v>
      </c>
      <c r="I118" s="5">
        <f t="shared" si="3"/>
        <v>31.800937499999996</v>
      </c>
      <c r="J118" s="4" t="s">
        <v>334</v>
      </c>
      <c r="K118" s="4" t="s">
        <v>258</v>
      </c>
    </row>
    <row r="119" spans="1:11" x14ac:dyDescent="0.2">
      <c r="A119" s="3">
        <v>117</v>
      </c>
      <c r="B119" s="4" t="s">
        <v>3355</v>
      </c>
      <c r="C119" s="4" t="s">
        <v>3356</v>
      </c>
      <c r="D119" s="4" t="s">
        <v>3357</v>
      </c>
      <c r="E119" s="4" t="s">
        <v>12</v>
      </c>
      <c r="F119" s="3">
        <v>1</v>
      </c>
      <c r="G119" s="3">
        <v>37.69</v>
      </c>
      <c r="H119" s="5">
        <f t="shared" si="2"/>
        <v>15.900468749999998</v>
      </c>
      <c r="I119" s="5">
        <f t="shared" si="3"/>
        <v>15.900468749999998</v>
      </c>
      <c r="J119" s="4" t="s">
        <v>334</v>
      </c>
      <c r="K119" s="4" t="s">
        <v>258</v>
      </c>
    </row>
    <row r="120" spans="1:11" x14ac:dyDescent="0.2">
      <c r="A120" s="3">
        <v>118</v>
      </c>
      <c r="B120" s="4" t="s">
        <v>3358</v>
      </c>
      <c r="C120" s="4" t="s">
        <v>3359</v>
      </c>
      <c r="D120" s="4" t="s">
        <v>3360</v>
      </c>
      <c r="E120" s="4" t="s">
        <v>12</v>
      </c>
      <c r="F120" s="3">
        <v>1</v>
      </c>
      <c r="G120" s="3">
        <v>33.58</v>
      </c>
      <c r="H120" s="5">
        <f t="shared" si="2"/>
        <v>14.166562499999998</v>
      </c>
      <c r="I120" s="5">
        <f t="shared" si="3"/>
        <v>14.166562499999998</v>
      </c>
      <c r="J120" s="4" t="s">
        <v>334</v>
      </c>
      <c r="K120" s="4" t="s">
        <v>258</v>
      </c>
    </row>
    <row r="121" spans="1:11" x14ac:dyDescent="0.2">
      <c r="A121" s="3">
        <v>119</v>
      </c>
      <c r="B121" s="4" t="s">
        <v>3361</v>
      </c>
      <c r="C121" s="4" t="s">
        <v>3362</v>
      </c>
      <c r="D121" s="4" t="s">
        <v>3363</v>
      </c>
      <c r="E121" s="4" t="s">
        <v>12</v>
      </c>
      <c r="F121" s="3">
        <v>2</v>
      </c>
      <c r="G121" s="3">
        <v>37.69</v>
      </c>
      <c r="H121" s="5">
        <f t="shared" si="2"/>
        <v>15.900468749999998</v>
      </c>
      <c r="I121" s="5">
        <f t="shared" si="3"/>
        <v>31.800937499999996</v>
      </c>
      <c r="J121" s="4" t="s">
        <v>334</v>
      </c>
      <c r="K121" s="4" t="s">
        <v>258</v>
      </c>
    </row>
    <row r="122" spans="1:11" x14ac:dyDescent="0.2">
      <c r="A122" s="3">
        <v>120</v>
      </c>
      <c r="B122" s="4" t="s">
        <v>3364</v>
      </c>
      <c r="C122" s="4" t="s">
        <v>3365</v>
      </c>
      <c r="D122" s="4" t="s">
        <v>3366</v>
      </c>
      <c r="E122" s="4" t="s">
        <v>12</v>
      </c>
      <c r="F122" s="3">
        <v>3</v>
      </c>
      <c r="G122" s="3">
        <v>33.31</v>
      </c>
      <c r="H122" s="5">
        <f t="shared" si="2"/>
        <v>14.052656250000002</v>
      </c>
      <c r="I122" s="5">
        <f t="shared" si="3"/>
        <v>42.157968750000009</v>
      </c>
      <c r="J122" s="4" t="s">
        <v>334</v>
      </c>
      <c r="K122" s="4" t="s">
        <v>258</v>
      </c>
    </row>
    <row r="123" spans="1:11" x14ac:dyDescent="0.2">
      <c r="A123" s="3">
        <v>121</v>
      </c>
      <c r="B123" s="4" t="s">
        <v>3367</v>
      </c>
      <c r="C123" s="4" t="s">
        <v>3368</v>
      </c>
      <c r="D123" s="4" t="s">
        <v>3369</v>
      </c>
      <c r="E123" s="4" t="s">
        <v>12</v>
      </c>
      <c r="F123" s="3">
        <v>1</v>
      </c>
      <c r="G123" s="3">
        <v>39.380000000000003</v>
      </c>
      <c r="H123" s="5">
        <f t="shared" si="2"/>
        <v>16.613437500000003</v>
      </c>
      <c r="I123" s="5">
        <f t="shared" si="3"/>
        <v>16.613437500000003</v>
      </c>
      <c r="J123" s="4" t="s">
        <v>334</v>
      </c>
      <c r="K123" s="4" t="s">
        <v>258</v>
      </c>
    </row>
    <row r="124" spans="1:11" x14ac:dyDescent="0.2">
      <c r="A124" s="3">
        <v>122</v>
      </c>
      <c r="B124" s="4" t="s">
        <v>3370</v>
      </c>
      <c r="C124" s="4" t="s">
        <v>3371</v>
      </c>
      <c r="D124" s="4" t="s">
        <v>3372</v>
      </c>
      <c r="E124" s="4" t="s">
        <v>12</v>
      </c>
      <c r="F124" s="3">
        <v>1</v>
      </c>
      <c r="G124" s="3">
        <v>30.26</v>
      </c>
      <c r="H124" s="5">
        <f t="shared" si="2"/>
        <v>12.765937500000001</v>
      </c>
      <c r="I124" s="5">
        <f t="shared" si="3"/>
        <v>12.765937500000001</v>
      </c>
      <c r="J124" s="4" t="s">
        <v>334</v>
      </c>
      <c r="K124" s="4" t="s">
        <v>258</v>
      </c>
    </row>
    <row r="125" spans="1:11" x14ac:dyDescent="0.2">
      <c r="A125" s="3">
        <v>123</v>
      </c>
      <c r="B125" s="4" t="s">
        <v>3373</v>
      </c>
      <c r="C125" s="4" t="s">
        <v>3374</v>
      </c>
      <c r="D125" s="4" t="s">
        <v>3375</v>
      </c>
      <c r="E125" s="4" t="s">
        <v>12</v>
      </c>
      <c r="F125" s="3">
        <v>2</v>
      </c>
      <c r="G125" s="3">
        <v>30.26</v>
      </c>
      <c r="H125" s="5">
        <f t="shared" si="2"/>
        <v>12.765937500000001</v>
      </c>
      <c r="I125" s="5">
        <f t="shared" si="3"/>
        <v>25.531875000000003</v>
      </c>
      <c r="J125" s="4" t="s">
        <v>334</v>
      </c>
      <c r="K125" s="4" t="s">
        <v>258</v>
      </c>
    </row>
    <row r="126" spans="1:11" x14ac:dyDescent="0.2">
      <c r="A126" s="3">
        <v>124</v>
      </c>
      <c r="B126" s="4" t="s">
        <v>3376</v>
      </c>
      <c r="C126" s="4" t="s">
        <v>3377</v>
      </c>
      <c r="D126" s="4" t="s">
        <v>3378</v>
      </c>
      <c r="E126" s="4" t="s">
        <v>12</v>
      </c>
      <c r="F126" s="3">
        <v>1</v>
      </c>
      <c r="G126" s="3">
        <v>30.26</v>
      </c>
      <c r="H126" s="5">
        <f t="shared" si="2"/>
        <v>12.765937500000001</v>
      </c>
      <c r="I126" s="5">
        <f t="shared" si="3"/>
        <v>12.765937500000001</v>
      </c>
      <c r="J126" s="4" t="s">
        <v>334</v>
      </c>
      <c r="K126" s="4" t="s">
        <v>258</v>
      </c>
    </row>
    <row r="127" spans="1:11" x14ac:dyDescent="0.2">
      <c r="A127" s="3">
        <v>125</v>
      </c>
      <c r="B127" s="4" t="s">
        <v>3379</v>
      </c>
      <c r="C127" s="4" t="s">
        <v>3380</v>
      </c>
      <c r="D127" s="4" t="s">
        <v>3381</v>
      </c>
      <c r="E127" s="4" t="s">
        <v>12</v>
      </c>
      <c r="F127" s="3">
        <v>1</v>
      </c>
      <c r="G127" s="3">
        <v>34.51</v>
      </c>
      <c r="H127" s="5">
        <f t="shared" si="2"/>
        <v>14.558906250000001</v>
      </c>
      <c r="I127" s="5">
        <f t="shared" si="3"/>
        <v>14.558906250000001</v>
      </c>
      <c r="J127" s="4" t="s">
        <v>334</v>
      </c>
      <c r="K127" s="4" t="s">
        <v>258</v>
      </c>
    </row>
    <row r="128" spans="1:11" x14ac:dyDescent="0.2">
      <c r="A128" s="3">
        <v>126</v>
      </c>
      <c r="B128" s="4" t="s">
        <v>3382</v>
      </c>
      <c r="C128" s="4" t="s">
        <v>3383</v>
      </c>
      <c r="D128" s="4" t="s">
        <v>3384</v>
      </c>
      <c r="E128" s="4" t="s">
        <v>12</v>
      </c>
      <c r="F128" s="3">
        <v>2</v>
      </c>
      <c r="G128" s="3">
        <v>34.11</v>
      </c>
      <c r="H128" s="5">
        <f t="shared" si="2"/>
        <v>14.39015625</v>
      </c>
      <c r="I128" s="5">
        <f t="shared" si="3"/>
        <v>28.780312500000001</v>
      </c>
      <c r="J128" s="4" t="s">
        <v>334</v>
      </c>
      <c r="K128" s="4" t="s">
        <v>258</v>
      </c>
    </row>
    <row r="129" spans="1:11" x14ac:dyDescent="0.2">
      <c r="A129" s="3">
        <v>127</v>
      </c>
      <c r="B129" s="4" t="s">
        <v>3385</v>
      </c>
      <c r="C129" s="4" t="s">
        <v>3386</v>
      </c>
      <c r="D129" s="4" t="s">
        <v>3387</v>
      </c>
      <c r="E129" s="4" t="s">
        <v>12</v>
      </c>
      <c r="F129" s="3">
        <v>2</v>
      </c>
      <c r="G129" s="3">
        <v>34.11</v>
      </c>
      <c r="H129" s="5">
        <f t="shared" si="2"/>
        <v>14.39015625</v>
      </c>
      <c r="I129" s="5">
        <f t="shared" si="3"/>
        <v>28.780312500000001</v>
      </c>
      <c r="J129" s="4" t="s">
        <v>334</v>
      </c>
      <c r="K129" s="4" t="s">
        <v>258</v>
      </c>
    </row>
    <row r="130" spans="1:11" x14ac:dyDescent="0.2">
      <c r="A130" s="3">
        <v>128</v>
      </c>
      <c r="B130" s="4" t="s">
        <v>3388</v>
      </c>
      <c r="C130" s="4" t="s">
        <v>3389</v>
      </c>
      <c r="D130" s="4" t="s">
        <v>3390</v>
      </c>
      <c r="E130" s="4" t="s">
        <v>12</v>
      </c>
      <c r="F130" s="3">
        <v>1</v>
      </c>
      <c r="G130" s="3">
        <v>34.11</v>
      </c>
      <c r="H130" s="5">
        <f t="shared" si="2"/>
        <v>14.39015625</v>
      </c>
      <c r="I130" s="5">
        <f t="shared" si="3"/>
        <v>14.39015625</v>
      </c>
      <c r="J130" s="4" t="s">
        <v>334</v>
      </c>
      <c r="K130" s="4" t="s">
        <v>258</v>
      </c>
    </row>
    <row r="131" spans="1:11" x14ac:dyDescent="0.2">
      <c r="A131" s="3">
        <v>129</v>
      </c>
      <c r="B131" s="4" t="s">
        <v>3391</v>
      </c>
      <c r="C131" s="4" t="s">
        <v>3392</v>
      </c>
      <c r="D131" s="4" t="s">
        <v>3393</v>
      </c>
      <c r="E131" s="4" t="s">
        <v>12</v>
      </c>
      <c r="F131" s="3">
        <v>1</v>
      </c>
      <c r="G131" s="3">
        <v>25.88</v>
      </c>
      <c r="H131" s="5">
        <f t="shared" si="2"/>
        <v>10.918125</v>
      </c>
      <c r="I131" s="5">
        <f t="shared" si="3"/>
        <v>10.918125</v>
      </c>
      <c r="J131" s="4" t="s">
        <v>13</v>
      </c>
      <c r="K131" s="4" t="s">
        <v>258</v>
      </c>
    </row>
    <row r="132" spans="1:11" x14ac:dyDescent="0.2">
      <c r="A132" s="3">
        <v>130</v>
      </c>
      <c r="B132" s="4" t="s">
        <v>3394</v>
      </c>
      <c r="C132" s="4" t="s">
        <v>3395</v>
      </c>
      <c r="D132" s="4" t="s">
        <v>3396</v>
      </c>
      <c r="E132" s="4" t="s">
        <v>12</v>
      </c>
      <c r="F132" s="3">
        <v>1</v>
      </c>
      <c r="G132" s="3">
        <v>39.380000000000003</v>
      </c>
      <c r="H132" s="5">
        <f t="shared" ref="H132:H136" si="4">G132*0.75*0.75*0.75</f>
        <v>16.613437500000003</v>
      </c>
      <c r="I132" s="5">
        <f t="shared" ref="I132:I136" si="5">F132*H132</f>
        <v>16.613437500000003</v>
      </c>
      <c r="J132" s="4" t="s">
        <v>334</v>
      </c>
      <c r="K132" s="4" t="s">
        <v>258</v>
      </c>
    </row>
    <row r="133" spans="1:11" x14ac:dyDescent="0.2">
      <c r="A133" s="3">
        <v>131</v>
      </c>
      <c r="B133" s="4" t="s">
        <v>3397</v>
      </c>
      <c r="C133" s="4" t="s">
        <v>3398</v>
      </c>
      <c r="D133" s="4" t="s">
        <v>3399</v>
      </c>
      <c r="E133" s="4" t="s">
        <v>12</v>
      </c>
      <c r="F133" s="3">
        <v>1</v>
      </c>
      <c r="G133" s="3">
        <v>29</v>
      </c>
      <c r="H133" s="5">
        <f t="shared" si="4"/>
        <v>12.234375</v>
      </c>
      <c r="I133" s="5">
        <f t="shared" si="5"/>
        <v>12.234375</v>
      </c>
      <c r="J133" s="4" t="s">
        <v>334</v>
      </c>
      <c r="K133" s="4" t="s">
        <v>258</v>
      </c>
    </row>
    <row r="134" spans="1:11" x14ac:dyDescent="0.2">
      <c r="A134" s="3">
        <v>132</v>
      </c>
      <c r="B134" s="4" t="s">
        <v>3400</v>
      </c>
      <c r="C134" s="4" t="s">
        <v>3401</v>
      </c>
      <c r="D134" s="4" t="s">
        <v>3402</v>
      </c>
      <c r="E134" s="4" t="s">
        <v>12</v>
      </c>
      <c r="F134" s="3">
        <v>1</v>
      </c>
      <c r="G134" s="3">
        <v>0.13</v>
      </c>
      <c r="H134" s="5">
        <f t="shared" si="4"/>
        <v>5.4843749999999997E-2</v>
      </c>
      <c r="I134" s="5">
        <f t="shared" si="5"/>
        <v>5.4843749999999997E-2</v>
      </c>
      <c r="J134" s="4" t="s">
        <v>13</v>
      </c>
      <c r="K134" s="4" t="s">
        <v>378</v>
      </c>
    </row>
    <row r="135" spans="1:11" x14ac:dyDescent="0.2">
      <c r="A135" s="3">
        <v>133</v>
      </c>
      <c r="B135" s="4" t="s">
        <v>3403</v>
      </c>
      <c r="C135" s="4" t="s">
        <v>3404</v>
      </c>
      <c r="D135" s="4" t="s">
        <v>3405</v>
      </c>
      <c r="E135" s="4" t="s">
        <v>12</v>
      </c>
      <c r="F135" s="3">
        <v>1</v>
      </c>
      <c r="G135" s="3">
        <v>13.94</v>
      </c>
      <c r="H135" s="5">
        <f t="shared" si="4"/>
        <v>5.8809374999999999</v>
      </c>
      <c r="I135" s="5">
        <f t="shared" si="5"/>
        <v>5.8809374999999999</v>
      </c>
      <c r="J135" s="4" t="s">
        <v>550</v>
      </c>
      <c r="K135" s="4" t="s">
        <v>14</v>
      </c>
    </row>
    <row r="136" spans="1:11" x14ac:dyDescent="0.2">
      <c r="A136" s="3">
        <v>134</v>
      </c>
      <c r="B136" s="4" t="s">
        <v>3406</v>
      </c>
      <c r="C136" s="4" t="s">
        <v>3407</v>
      </c>
      <c r="D136" s="4" t="s">
        <v>3408</v>
      </c>
      <c r="E136" s="4" t="s">
        <v>12</v>
      </c>
      <c r="F136" s="3">
        <v>1</v>
      </c>
      <c r="G136" s="3">
        <v>13.41</v>
      </c>
      <c r="H136" s="5">
        <f t="shared" si="4"/>
        <v>5.6573437500000008</v>
      </c>
      <c r="I136" s="5">
        <f t="shared" si="5"/>
        <v>5.6573437500000008</v>
      </c>
      <c r="J136" s="4" t="s">
        <v>13</v>
      </c>
      <c r="K136" s="4" t="s">
        <v>14</v>
      </c>
    </row>
    <row r="137" spans="1:11" x14ac:dyDescent="0.2">
      <c r="A137" s="3"/>
      <c r="B137" s="4" t="s">
        <v>251</v>
      </c>
      <c r="C137" s="3"/>
      <c r="D137" s="3"/>
      <c r="E137" s="3"/>
      <c r="F137" s="3">
        <v>171</v>
      </c>
      <c r="G137" s="3"/>
      <c r="H137" s="3"/>
      <c r="I137" s="5">
        <f>SUM(I3:I136)</f>
        <v>2506.1104687500006</v>
      </c>
      <c r="J137" s="3"/>
      <c r="K1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90A-8FE0-EA46-BE6E-E5BB4D9C9042}">
  <dimension ref="A1:K117"/>
  <sheetViews>
    <sheetView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3409</v>
      </c>
      <c r="C3" s="4" t="s">
        <v>3410</v>
      </c>
      <c r="D3" s="4" t="s">
        <v>3411</v>
      </c>
      <c r="E3" s="4" t="s">
        <v>12</v>
      </c>
      <c r="F3" s="3">
        <v>1</v>
      </c>
      <c r="G3" s="3">
        <v>26.59</v>
      </c>
      <c r="H3" s="5">
        <f>G3*0.75*0.75*0.75</f>
        <v>11.217656250000001</v>
      </c>
      <c r="I3" s="5">
        <f>F3*H3</f>
        <v>11.217656250000001</v>
      </c>
      <c r="J3" s="4" t="s">
        <v>606</v>
      </c>
      <c r="K3" s="4" t="s">
        <v>258</v>
      </c>
    </row>
    <row r="4" spans="1:11" x14ac:dyDescent="0.2">
      <c r="A4" s="3">
        <v>2</v>
      </c>
      <c r="B4" s="4" t="s">
        <v>3412</v>
      </c>
      <c r="C4" s="4" t="s">
        <v>3413</v>
      </c>
      <c r="D4" s="4" t="s">
        <v>3414</v>
      </c>
      <c r="E4" s="4" t="s">
        <v>12</v>
      </c>
      <c r="F4" s="3">
        <v>2</v>
      </c>
      <c r="G4" s="3">
        <v>26.59</v>
      </c>
      <c r="H4" s="5">
        <f t="shared" ref="H4:H67" si="0">G4*0.75*0.75*0.75</f>
        <v>11.217656250000001</v>
      </c>
      <c r="I4" s="5">
        <f t="shared" ref="I4:I67" si="1">F4*H4</f>
        <v>22.435312500000002</v>
      </c>
      <c r="J4" s="4" t="s">
        <v>606</v>
      </c>
      <c r="K4" s="4" t="s">
        <v>258</v>
      </c>
    </row>
    <row r="5" spans="1:11" x14ac:dyDescent="0.2">
      <c r="A5" s="3">
        <v>3</v>
      </c>
      <c r="B5" s="4" t="s">
        <v>3415</v>
      </c>
      <c r="C5" s="4" t="s">
        <v>3416</v>
      </c>
      <c r="D5" s="4" t="s">
        <v>3417</v>
      </c>
      <c r="E5" s="4" t="s">
        <v>12</v>
      </c>
      <c r="F5" s="3">
        <v>1</v>
      </c>
      <c r="G5" s="3">
        <v>26.59</v>
      </c>
      <c r="H5" s="5">
        <f t="shared" si="0"/>
        <v>11.217656250000001</v>
      </c>
      <c r="I5" s="5">
        <f t="shared" si="1"/>
        <v>11.217656250000001</v>
      </c>
      <c r="J5" s="4" t="s">
        <v>606</v>
      </c>
      <c r="K5" s="4" t="s">
        <v>258</v>
      </c>
    </row>
    <row r="6" spans="1:11" x14ac:dyDescent="0.2">
      <c r="A6" s="3">
        <v>4</v>
      </c>
      <c r="B6" s="4" t="s">
        <v>3418</v>
      </c>
      <c r="C6" s="4" t="s">
        <v>3419</v>
      </c>
      <c r="D6" s="4" t="s">
        <v>3420</v>
      </c>
      <c r="E6" s="4" t="s">
        <v>12</v>
      </c>
      <c r="F6" s="3">
        <v>1</v>
      </c>
      <c r="G6" s="3">
        <v>26.59</v>
      </c>
      <c r="H6" s="5">
        <f t="shared" si="0"/>
        <v>11.217656250000001</v>
      </c>
      <c r="I6" s="5">
        <f t="shared" si="1"/>
        <v>11.217656250000001</v>
      </c>
      <c r="J6" s="4" t="s">
        <v>606</v>
      </c>
      <c r="K6" s="4" t="s">
        <v>258</v>
      </c>
    </row>
    <row r="7" spans="1:11" x14ac:dyDescent="0.2">
      <c r="A7" s="3">
        <v>5</v>
      </c>
      <c r="B7" s="4" t="s">
        <v>3421</v>
      </c>
      <c r="C7" s="4" t="s">
        <v>3422</v>
      </c>
      <c r="D7" s="4" t="s">
        <v>3423</v>
      </c>
      <c r="E7" s="4" t="s">
        <v>12</v>
      </c>
      <c r="F7" s="3">
        <v>1</v>
      </c>
      <c r="G7" s="3">
        <v>26.59</v>
      </c>
      <c r="H7" s="5">
        <f t="shared" si="0"/>
        <v>11.217656250000001</v>
      </c>
      <c r="I7" s="5">
        <f t="shared" si="1"/>
        <v>11.217656250000001</v>
      </c>
      <c r="J7" s="4" t="s">
        <v>606</v>
      </c>
      <c r="K7" s="4" t="s">
        <v>258</v>
      </c>
    </row>
    <row r="8" spans="1:11" x14ac:dyDescent="0.2">
      <c r="A8" s="3">
        <v>6</v>
      </c>
      <c r="B8" s="4" t="s">
        <v>3424</v>
      </c>
      <c r="C8" s="4" t="s">
        <v>3425</v>
      </c>
      <c r="D8" s="4" t="s">
        <v>3426</v>
      </c>
      <c r="E8" s="4" t="s">
        <v>12</v>
      </c>
      <c r="F8" s="3">
        <v>1</v>
      </c>
      <c r="G8" s="3">
        <v>26.59</v>
      </c>
      <c r="H8" s="5">
        <f t="shared" si="0"/>
        <v>11.217656250000001</v>
      </c>
      <c r="I8" s="5">
        <f t="shared" si="1"/>
        <v>11.217656250000001</v>
      </c>
      <c r="J8" s="4" t="s">
        <v>606</v>
      </c>
      <c r="K8" s="4" t="s">
        <v>258</v>
      </c>
    </row>
    <row r="9" spans="1:11" x14ac:dyDescent="0.2">
      <c r="A9" s="3">
        <v>7</v>
      </c>
      <c r="B9" s="4" t="s">
        <v>3427</v>
      </c>
      <c r="C9" s="4" t="s">
        <v>3428</v>
      </c>
      <c r="D9" s="4" t="s">
        <v>3429</v>
      </c>
      <c r="E9" s="4" t="s">
        <v>12</v>
      </c>
      <c r="F9" s="3">
        <v>1</v>
      </c>
      <c r="G9" s="3">
        <v>29.07</v>
      </c>
      <c r="H9" s="5">
        <f t="shared" si="0"/>
        <v>12.26390625</v>
      </c>
      <c r="I9" s="5">
        <f t="shared" si="1"/>
        <v>12.26390625</v>
      </c>
      <c r="J9" s="4" t="s">
        <v>606</v>
      </c>
      <c r="K9" s="4" t="s">
        <v>258</v>
      </c>
    </row>
    <row r="10" spans="1:11" x14ac:dyDescent="0.2">
      <c r="A10" s="3">
        <v>8</v>
      </c>
      <c r="B10" s="4" t="s">
        <v>3430</v>
      </c>
      <c r="C10" s="4" t="s">
        <v>3431</v>
      </c>
      <c r="D10" s="4" t="s">
        <v>3432</v>
      </c>
      <c r="E10" s="4" t="s">
        <v>12</v>
      </c>
      <c r="F10" s="3">
        <v>1</v>
      </c>
      <c r="G10" s="3">
        <v>29.07</v>
      </c>
      <c r="H10" s="5">
        <f t="shared" si="0"/>
        <v>12.26390625</v>
      </c>
      <c r="I10" s="5">
        <f t="shared" si="1"/>
        <v>12.26390625</v>
      </c>
      <c r="J10" s="4" t="s">
        <v>606</v>
      </c>
      <c r="K10" s="4" t="s">
        <v>258</v>
      </c>
    </row>
    <row r="11" spans="1:11" x14ac:dyDescent="0.2">
      <c r="A11" s="3">
        <v>9</v>
      </c>
      <c r="B11" s="4" t="s">
        <v>3433</v>
      </c>
      <c r="C11" s="4" t="s">
        <v>3434</v>
      </c>
      <c r="D11" s="4" t="s">
        <v>3435</v>
      </c>
      <c r="E11" s="4" t="s">
        <v>12</v>
      </c>
      <c r="F11" s="3">
        <v>1</v>
      </c>
      <c r="G11" s="3">
        <v>12</v>
      </c>
      <c r="H11" s="5">
        <f t="shared" si="0"/>
        <v>5.0625</v>
      </c>
      <c r="I11" s="5">
        <f t="shared" si="1"/>
        <v>5.0625</v>
      </c>
      <c r="J11" s="4" t="s">
        <v>606</v>
      </c>
      <c r="K11" s="4" t="s">
        <v>258</v>
      </c>
    </row>
    <row r="12" spans="1:11" x14ac:dyDescent="0.2">
      <c r="A12" s="3">
        <v>10</v>
      </c>
      <c r="B12" s="4" t="s">
        <v>3436</v>
      </c>
      <c r="C12" s="4" t="s">
        <v>3437</v>
      </c>
      <c r="D12" s="4" t="s">
        <v>3438</v>
      </c>
      <c r="E12" s="4" t="s">
        <v>12</v>
      </c>
      <c r="F12" s="3">
        <v>1</v>
      </c>
      <c r="G12" s="3">
        <v>25</v>
      </c>
      <c r="H12" s="5">
        <f t="shared" si="0"/>
        <v>10.546875</v>
      </c>
      <c r="I12" s="5">
        <f t="shared" si="1"/>
        <v>10.546875</v>
      </c>
      <c r="J12" s="4" t="s">
        <v>606</v>
      </c>
      <c r="K12" s="4" t="s">
        <v>258</v>
      </c>
    </row>
    <row r="13" spans="1:11" x14ac:dyDescent="0.2">
      <c r="A13" s="3">
        <v>11</v>
      </c>
      <c r="B13" s="4" t="s">
        <v>3439</v>
      </c>
      <c r="C13" s="4" t="s">
        <v>3440</v>
      </c>
      <c r="D13" s="4" t="s">
        <v>3441</v>
      </c>
      <c r="E13" s="4" t="s">
        <v>12</v>
      </c>
      <c r="F13" s="3">
        <v>3</v>
      </c>
      <c r="G13" s="3">
        <v>25</v>
      </c>
      <c r="H13" s="5">
        <f t="shared" si="0"/>
        <v>10.546875</v>
      </c>
      <c r="I13" s="5">
        <f t="shared" si="1"/>
        <v>31.640625</v>
      </c>
      <c r="J13" s="4" t="s">
        <v>606</v>
      </c>
      <c r="K13" s="4" t="s">
        <v>258</v>
      </c>
    </row>
    <row r="14" spans="1:11" x14ac:dyDescent="0.2">
      <c r="A14" s="3">
        <v>12</v>
      </c>
      <c r="B14" s="4" t="s">
        <v>3442</v>
      </c>
      <c r="C14" s="4" t="s">
        <v>3443</v>
      </c>
      <c r="D14" s="4" t="s">
        <v>3444</v>
      </c>
      <c r="E14" s="4" t="s">
        <v>12</v>
      </c>
      <c r="F14" s="3">
        <v>2</v>
      </c>
      <c r="G14" s="3">
        <v>20.309999999999999</v>
      </c>
      <c r="H14" s="5">
        <f t="shared" si="0"/>
        <v>8.5682812499999983</v>
      </c>
      <c r="I14" s="5">
        <f t="shared" si="1"/>
        <v>17.136562499999997</v>
      </c>
      <c r="J14" s="4" t="s">
        <v>606</v>
      </c>
      <c r="K14" s="4" t="s">
        <v>258</v>
      </c>
    </row>
    <row r="15" spans="1:11" x14ac:dyDescent="0.2">
      <c r="A15" s="3">
        <v>13</v>
      </c>
      <c r="B15" s="4" t="s">
        <v>3445</v>
      </c>
      <c r="C15" s="4" t="s">
        <v>3446</v>
      </c>
      <c r="D15" s="4" t="s">
        <v>3447</v>
      </c>
      <c r="E15" s="4" t="s">
        <v>12</v>
      </c>
      <c r="F15" s="3">
        <v>2</v>
      </c>
      <c r="G15" s="3">
        <v>20.309999999999999</v>
      </c>
      <c r="H15" s="5">
        <f t="shared" si="0"/>
        <v>8.5682812499999983</v>
      </c>
      <c r="I15" s="5">
        <f t="shared" si="1"/>
        <v>17.136562499999997</v>
      </c>
      <c r="J15" s="4" t="s">
        <v>606</v>
      </c>
      <c r="K15" s="4" t="s">
        <v>258</v>
      </c>
    </row>
    <row r="16" spans="1:11" x14ac:dyDescent="0.2">
      <c r="A16" s="3">
        <v>14</v>
      </c>
      <c r="B16" s="4" t="s">
        <v>3448</v>
      </c>
      <c r="C16" s="4" t="s">
        <v>3449</v>
      </c>
      <c r="D16" s="4" t="s">
        <v>3450</v>
      </c>
      <c r="E16" s="4" t="s">
        <v>12</v>
      </c>
      <c r="F16" s="3">
        <v>2</v>
      </c>
      <c r="G16" s="3">
        <v>22.03</v>
      </c>
      <c r="H16" s="5">
        <f t="shared" si="0"/>
        <v>9.2939062500000009</v>
      </c>
      <c r="I16" s="5">
        <f t="shared" si="1"/>
        <v>18.587812500000002</v>
      </c>
      <c r="J16" s="4" t="s">
        <v>606</v>
      </c>
      <c r="K16" s="4" t="s">
        <v>258</v>
      </c>
    </row>
    <row r="17" spans="1:11" x14ac:dyDescent="0.2">
      <c r="A17" s="3">
        <v>15</v>
      </c>
      <c r="B17" s="4" t="s">
        <v>3451</v>
      </c>
      <c r="C17" s="4" t="s">
        <v>3452</v>
      </c>
      <c r="D17" s="4" t="s">
        <v>3453</v>
      </c>
      <c r="E17" s="4" t="s">
        <v>12</v>
      </c>
      <c r="F17" s="3">
        <v>2</v>
      </c>
      <c r="G17" s="3">
        <v>29.07</v>
      </c>
      <c r="H17" s="5">
        <f t="shared" si="0"/>
        <v>12.26390625</v>
      </c>
      <c r="I17" s="5">
        <f t="shared" si="1"/>
        <v>24.5278125</v>
      </c>
      <c r="J17" s="4" t="s">
        <v>606</v>
      </c>
      <c r="K17" s="4" t="s">
        <v>258</v>
      </c>
    </row>
    <row r="18" spans="1:11" x14ac:dyDescent="0.2">
      <c r="A18" s="3">
        <v>16</v>
      </c>
      <c r="B18" s="4" t="s">
        <v>3454</v>
      </c>
      <c r="C18" s="4" t="s">
        <v>3455</v>
      </c>
      <c r="D18" s="4" t="s">
        <v>3456</v>
      </c>
      <c r="E18" s="4" t="s">
        <v>12</v>
      </c>
      <c r="F18" s="3">
        <v>3</v>
      </c>
      <c r="G18" s="3">
        <v>29.07</v>
      </c>
      <c r="H18" s="5">
        <f t="shared" si="0"/>
        <v>12.26390625</v>
      </c>
      <c r="I18" s="5">
        <f t="shared" si="1"/>
        <v>36.791718750000001</v>
      </c>
      <c r="J18" s="4" t="s">
        <v>606</v>
      </c>
      <c r="K18" s="4" t="s">
        <v>258</v>
      </c>
    </row>
    <row r="19" spans="1:11" x14ac:dyDescent="0.2">
      <c r="A19" s="3">
        <v>17</v>
      </c>
      <c r="B19" s="4" t="s">
        <v>3457</v>
      </c>
      <c r="C19" s="4" t="s">
        <v>3458</v>
      </c>
      <c r="D19" s="4" t="s">
        <v>3459</v>
      </c>
      <c r="E19" s="4" t="s">
        <v>12</v>
      </c>
      <c r="F19" s="3">
        <v>2</v>
      </c>
      <c r="G19" s="3">
        <v>29.07</v>
      </c>
      <c r="H19" s="5">
        <f t="shared" si="0"/>
        <v>12.26390625</v>
      </c>
      <c r="I19" s="5">
        <f t="shared" si="1"/>
        <v>24.5278125</v>
      </c>
      <c r="J19" s="4" t="s">
        <v>606</v>
      </c>
      <c r="K19" s="4" t="s">
        <v>258</v>
      </c>
    </row>
    <row r="20" spans="1:11" x14ac:dyDescent="0.2">
      <c r="A20" s="3">
        <v>18</v>
      </c>
      <c r="B20" s="4" t="s">
        <v>3460</v>
      </c>
      <c r="C20" s="4" t="s">
        <v>3461</v>
      </c>
      <c r="D20" s="4" t="s">
        <v>3462</v>
      </c>
      <c r="E20" s="4" t="s">
        <v>12</v>
      </c>
      <c r="F20" s="3">
        <v>1</v>
      </c>
      <c r="G20" s="3">
        <v>29.07</v>
      </c>
      <c r="H20" s="5">
        <f t="shared" si="0"/>
        <v>12.26390625</v>
      </c>
      <c r="I20" s="5">
        <f t="shared" si="1"/>
        <v>12.26390625</v>
      </c>
      <c r="J20" s="4" t="s">
        <v>606</v>
      </c>
      <c r="K20" s="4" t="s">
        <v>258</v>
      </c>
    </row>
    <row r="21" spans="1:11" x14ac:dyDescent="0.2">
      <c r="A21" s="3">
        <v>19</v>
      </c>
      <c r="B21" s="4" t="s">
        <v>2531</v>
      </c>
      <c r="C21" s="4" t="s">
        <v>2532</v>
      </c>
      <c r="D21" s="4" t="s">
        <v>2533</v>
      </c>
      <c r="E21" s="4" t="s">
        <v>12</v>
      </c>
      <c r="F21" s="3">
        <v>4</v>
      </c>
      <c r="G21" s="3">
        <v>20.309999999999999</v>
      </c>
      <c r="H21" s="5">
        <f t="shared" si="0"/>
        <v>8.5682812499999983</v>
      </c>
      <c r="I21" s="5">
        <f t="shared" si="1"/>
        <v>34.273124999999993</v>
      </c>
      <c r="J21" s="4" t="s">
        <v>606</v>
      </c>
      <c r="K21" s="4" t="s">
        <v>58</v>
      </c>
    </row>
    <row r="22" spans="1:11" x14ac:dyDescent="0.2">
      <c r="A22" s="3">
        <v>20</v>
      </c>
      <c r="B22" s="4" t="s">
        <v>3463</v>
      </c>
      <c r="C22" s="4" t="s">
        <v>3464</v>
      </c>
      <c r="D22" s="4" t="s">
        <v>3465</v>
      </c>
      <c r="E22" s="4" t="s">
        <v>12</v>
      </c>
      <c r="F22" s="3">
        <v>2</v>
      </c>
      <c r="G22" s="3">
        <v>30.79</v>
      </c>
      <c r="H22" s="5">
        <f t="shared" si="0"/>
        <v>12.989531250000001</v>
      </c>
      <c r="I22" s="5">
        <f t="shared" si="1"/>
        <v>25.979062500000001</v>
      </c>
      <c r="J22" s="4" t="s">
        <v>606</v>
      </c>
      <c r="K22" s="4" t="s">
        <v>479</v>
      </c>
    </row>
    <row r="23" spans="1:11" x14ac:dyDescent="0.2">
      <c r="A23" s="3">
        <v>21</v>
      </c>
      <c r="B23" s="4" t="s">
        <v>2525</v>
      </c>
      <c r="C23" s="4" t="s">
        <v>2526</v>
      </c>
      <c r="D23" s="4" t="s">
        <v>2527</v>
      </c>
      <c r="E23" s="4" t="s">
        <v>12</v>
      </c>
      <c r="F23" s="3">
        <v>2</v>
      </c>
      <c r="G23" s="3">
        <v>25</v>
      </c>
      <c r="H23" s="5">
        <f t="shared" si="0"/>
        <v>10.546875</v>
      </c>
      <c r="I23" s="5">
        <f t="shared" si="1"/>
        <v>21.09375</v>
      </c>
      <c r="J23" s="4" t="s">
        <v>606</v>
      </c>
      <c r="K23" s="4" t="s">
        <v>58</v>
      </c>
    </row>
    <row r="24" spans="1:11" x14ac:dyDescent="0.2">
      <c r="A24" s="3">
        <v>22</v>
      </c>
      <c r="B24" s="4" t="s">
        <v>3466</v>
      </c>
      <c r="C24" s="4" t="s">
        <v>3467</v>
      </c>
      <c r="D24" s="4" t="s">
        <v>3468</v>
      </c>
      <c r="E24" s="4" t="s">
        <v>12</v>
      </c>
      <c r="F24" s="3">
        <v>1</v>
      </c>
      <c r="G24" s="3">
        <v>25</v>
      </c>
      <c r="H24" s="5">
        <f t="shared" si="0"/>
        <v>10.546875</v>
      </c>
      <c r="I24" s="5">
        <f t="shared" si="1"/>
        <v>10.546875</v>
      </c>
      <c r="J24" s="4" t="s">
        <v>606</v>
      </c>
      <c r="K24" s="4" t="s">
        <v>58</v>
      </c>
    </row>
    <row r="25" spans="1:11" x14ac:dyDescent="0.2">
      <c r="A25" s="3">
        <v>23</v>
      </c>
      <c r="B25" s="4" t="s">
        <v>3469</v>
      </c>
      <c r="C25" s="4" t="s">
        <v>3470</v>
      </c>
      <c r="D25" s="4" t="s">
        <v>3471</v>
      </c>
      <c r="E25" s="4" t="s">
        <v>12</v>
      </c>
      <c r="F25" s="3">
        <v>2</v>
      </c>
      <c r="G25" s="3">
        <v>17.39</v>
      </c>
      <c r="H25" s="5">
        <f t="shared" si="0"/>
        <v>7.3364062499999996</v>
      </c>
      <c r="I25" s="5">
        <f t="shared" si="1"/>
        <v>14.672812499999999</v>
      </c>
      <c r="J25" s="4" t="s">
        <v>606</v>
      </c>
      <c r="K25" s="4" t="s">
        <v>58</v>
      </c>
    </row>
    <row r="26" spans="1:11" x14ac:dyDescent="0.2">
      <c r="A26" s="3">
        <v>24</v>
      </c>
      <c r="B26" s="4" t="s">
        <v>3472</v>
      </c>
      <c r="C26" s="4" t="s">
        <v>3473</v>
      </c>
      <c r="D26" s="4" t="s">
        <v>3474</v>
      </c>
      <c r="E26" s="4" t="s">
        <v>12</v>
      </c>
      <c r="F26" s="3">
        <v>5</v>
      </c>
      <c r="G26" s="3">
        <v>17.39</v>
      </c>
      <c r="H26" s="5">
        <f t="shared" si="0"/>
        <v>7.3364062499999996</v>
      </c>
      <c r="I26" s="5">
        <f t="shared" si="1"/>
        <v>36.682031249999994</v>
      </c>
      <c r="J26" s="4" t="s">
        <v>606</v>
      </c>
      <c r="K26" s="4" t="s">
        <v>58</v>
      </c>
    </row>
    <row r="27" spans="1:11" x14ac:dyDescent="0.2">
      <c r="A27" s="3">
        <v>25</v>
      </c>
      <c r="B27" s="4" t="s">
        <v>3475</v>
      </c>
      <c r="C27" s="4" t="s">
        <v>3476</v>
      </c>
      <c r="D27" s="4" t="s">
        <v>3477</v>
      </c>
      <c r="E27" s="4" t="s">
        <v>12</v>
      </c>
      <c r="F27" s="3">
        <v>2</v>
      </c>
      <c r="G27" s="3">
        <v>17.39</v>
      </c>
      <c r="H27" s="5">
        <f t="shared" si="0"/>
        <v>7.3364062499999996</v>
      </c>
      <c r="I27" s="5">
        <f t="shared" si="1"/>
        <v>14.672812499999999</v>
      </c>
      <c r="J27" s="4" t="s">
        <v>606</v>
      </c>
      <c r="K27" s="4" t="s">
        <v>58</v>
      </c>
    </row>
    <row r="28" spans="1:11" x14ac:dyDescent="0.2">
      <c r="A28" s="3">
        <v>26</v>
      </c>
      <c r="B28" s="4" t="s">
        <v>3478</v>
      </c>
      <c r="C28" s="4" t="s">
        <v>3479</v>
      </c>
      <c r="D28" s="4" t="s">
        <v>3480</v>
      </c>
      <c r="E28" s="4" t="s">
        <v>12</v>
      </c>
      <c r="F28" s="3">
        <v>4</v>
      </c>
      <c r="G28" s="3">
        <v>17.39</v>
      </c>
      <c r="H28" s="5">
        <f t="shared" si="0"/>
        <v>7.3364062499999996</v>
      </c>
      <c r="I28" s="5">
        <f t="shared" si="1"/>
        <v>29.345624999999998</v>
      </c>
      <c r="J28" s="4" t="s">
        <v>606</v>
      </c>
      <c r="K28" s="4" t="s">
        <v>58</v>
      </c>
    </row>
    <row r="29" spans="1:11" x14ac:dyDescent="0.2">
      <c r="A29" s="3">
        <v>27</v>
      </c>
      <c r="B29" s="4" t="s">
        <v>3481</v>
      </c>
      <c r="C29" s="4" t="s">
        <v>3482</v>
      </c>
      <c r="D29" s="4" t="s">
        <v>3483</v>
      </c>
      <c r="E29" s="4" t="s">
        <v>12</v>
      </c>
      <c r="F29" s="3">
        <v>1</v>
      </c>
      <c r="G29" s="3">
        <v>17.39</v>
      </c>
      <c r="H29" s="5">
        <f t="shared" si="0"/>
        <v>7.3364062499999996</v>
      </c>
      <c r="I29" s="5">
        <f t="shared" si="1"/>
        <v>7.3364062499999996</v>
      </c>
      <c r="J29" s="4" t="s">
        <v>606</v>
      </c>
      <c r="K29" s="4" t="s">
        <v>58</v>
      </c>
    </row>
    <row r="30" spans="1:11" x14ac:dyDescent="0.2">
      <c r="A30" s="3">
        <v>28</v>
      </c>
      <c r="B30" s="4" t="s">
        <v>3484</v>
      </c>
      <c r="C30" s="4" t="s">
        <v>3485</v>
      </c>
      <c r="D30" s="4" t="s">
        <v>3486</v>
      </c>
      <c r="E30" s="4" t="s">
        <v>12</v>
      </c>
      <c r="F30" s="3">
        <v>1</v>
      </c>
      <c r="G30" s="3">
        <v>17.39</v>
      </c>
      <c r="H30" s="5">
        <f t="shared" si="0"/>
        <v>7.3364062499999996</v>
      </c>
      <c r="I30" s="5">
        <f t="shared" si="1"/>
        <v>7.3364062499999996</v>
      </c>
      <c r="J30" s="4" t="s">
        <v>606</v>
      </c>
      <c r="K30" s="4" t="s">
        <v>58</v>
      </c>
    </row>
    <row r="31" spans="1:11" x14ac:dyDescent="0.2">
      <c r="A31" s="3">
        <v>29</v>
      </c>
      <c r="B31" s="4" t="s">
        <v>3487</v>
      </c>
      <c r="C31" s="4" t="s">
        <v>3488</v>
      </c>
      <c r="D31" s="4" t="s">
        <v>3489</v>
      </c>
      <c r="E31" s="4" t="s">
        <v>12</v>
      </c>
      <c r="F31" s="3">
        <v>1</v>
      </c>
      <c r="G31" s="3">
        <v>17.39</v>
      </c>
      <c r="H31" s="5">
        <f t="shared" si="0"/>
        <v>7.3364062499999996</v>
      </c>
      <c r="I31" s="5">
        <f t="shared" si="1"/>
        <v>7.3364062499999996</v>
      </c>
      <c r="J31" s="4" t="s">
        <v>606</v>
      </c>
      <c r="K31" s="4" t="s">
        <v>58</v>
      </c>
    </row>
    <row r="32" spans="1:11" x14ac:dyDescent="0.2">
      <c r="A32" s="3">
        <v>30</v>
      </c>
      <c r="B32" s="4" t="s">
        <v>3490</v>
      </c>
      <c r="C32" s="4" t="s">
        <v>3491</v>
      </c>
      <c r="D32" s="4" t="s">
        <v>3492</v>
      </c>
      <c r="E32" s="4" t="s">
        <v>12</v>
      </c>
      <c r="F32" s="3">
        <v>2</v>
      </c>
      <c r="G32" s="3">
        <v>25</v>
      </c>
      <c r="H32" s="5">
        <f t="shared" si="0"/>
        <v>10.546875</v>
      </c>
      <c r="I32" s="5">
        <f t="shared" si="1"/>
        <v>21.09375</v>
      </c>
      <c r="J32" s="4" t="s">
        <v>606</v>
      </c>
      <c r="K32" s="4" t="s">
        <v>58</v>
      </c>
    </row>
    <row r="33" spans="1:11" x14ac:dyDescent="0.2">
      <c r="A33" s="3">
        <v>31</v>
      </c>
      <c r="B33" s="4" t="s">
        <v>3493</v>
      </c>
      <c r="C33" s="4" t="s">
        <v>3494</v>
      </c>
      <c r="D33" s="4" t="s">
        <v>3495</v>
      </c>
      <c r="E33" s="4" t="s">
        <v>12</v>
      </c>
      <c r="F33" s="3">
        <v>2</v>
      </c>
      <c r="G33" s="3">
        <v>24.95</v>
      </c>
      <c r="H33" s="5">
        <f t="shared" si="0"/>
        <v>10.52578125</v>
      </c>
      <c r="I33" s="5">
        <f t="shared" si="1"/>
        <v>21.051562499999999</v>
      </c>
      <c r="J33" s="4" t="s">
        <v>606</v>
      </c>
      <c r="K33" s="4" t="s">
        <v>258</v>
      </c>
    </row>
    <row r="34" spans="1:11" x14ac:dyDescent="0.2">
      <c r="A34" s="3">
        <v>32</v>
      </c>
      <c r="B34" s="4" t="s">
        <v>3496</v>
      </c>
      <c r="C34" s="4" t="s">
        <v>3497</v>
      </c>
      <c r="D34" s="4" t="s">
        <v>3498</v>
      </c>
      <c r="E34" s="4" t="s">
        <v>12</v>
      </c>
      <c r="F34" s="3">
        <v>1</v>
      </c>
      <c r="G34" s="3">
        <v>25</v>
      </c>
      <c r="H34" s="5">
        <f t="shared" si="0"/>
        <v>10.546875</v>
      </c>
      <c r="I34" s="5">
        <f t="shared" si="1"/>
        <v>10.546875</v>
      </c>
      <c r="J34" s="4" t="s">
        <v>606</v>
      </c>
      <c r="K34" s="4" t="s">
        <v>58</v>
      </c>
    </row>
    <row r="35" spans="1:11" x14ac:dyDescent="0.2">
      <c r="A35" s="3">
        <v>33</v>
      </c>
      <c r="B35" s="4" t="s">
        <v>3499</v>
      </c>
      <c r="C35" s="4" t="s">
        <v>3500</v>
      </c>
      <c r="D35" s="4" t="s">
        <v>3501</v>
      </c>
      <c r="E35" s="4" t="s">
        <v>12</v>
      </c>
      <c r="F35" s="3">
        <v>1</v>
      </c>
      <c r="G35" s="3">
        <v>25</v>
      </c>
      <c r="H35" s="5">
        <f t="shared" si="0"/>
        <v>10.546875</v>
      </c>
      <c r="I35" s="5">
        <f t="shared" si="1"/>
        <v>10.546875</v>
      </c>
      <c r="J35" s="4" t="s">
        <v>606</v>
      </c>
      <c r="K35" s="4" t="s">
        <v>58</v>
      </c>
    </row>
    <row r="36" spans="1:11" x14ac:dyDescent="0.2">
      <c r="A36" s="3">
        <v>34</v>
      </c>
      <c r="B36" s="4" t="s">
        <v>3502</v>
      </c>
      <c r="C36" s="4" t="s">
        <v>3503</v>
      </c>
      <c r="D36" s="4" t="s">
        <v>3504</v>
      </c>
      <c r="E36" s="4" t="s">
        <v>12</v>
      </c>
      <c r="F36" s="3">
        <v>1</v>
      </c>
      <c r="G36" s="3">
        <v>30.79</v>
      </c>
      <c r="H36" s="5">
        <f t="shared" si="0"/>
        <v>12.989531250000001</v>
      </c>
      <c r="I36" s="5">
        <f t="shared" si="1"/>
        <v>12.989531250000001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3505</v>
      </c>
      <c r="C37" s="4" t="s">
        <v>3506</v>
      </c>
      <c r="D37" s="4" t="s">
        <v>3507</v>
      </c>
      <c r="E37" s="4" t="s">
        <v>12</v>
      </c>
      <c r="F37" s="3">
        <v>4</v>
      </c>
      <c r="G37" s="3">
        <v>20.309999999999999</v>
      </c>
      <c r="H37" s="5">
        <f t="shared" si="0"/>
        <v>8.5682812499999983</v>
      </c>
      <c r="I37" s="5">
        <f t="shared" si="1"/>
        <v>34.273124999999993</v>
      </c>
      <c r="J37" s="4" t="s">
        <v>606</v>
      </c>
      <c r="K37" s="4" t="s">
        <v>58</v>
      </c>
    </row>
    <row r="38" spans="1:11" x14ac:dyDescent="0.2">
      <c r="A38" s="3">
        <v>36</v>
      </c>
      <c r="B38" s="4" t="s">
        <v>3508</v>
      </c>
      <c r="C38" s="4" t="s">
        <v>3509</v>
      </c>
      <c r="D38" s="4" t="s">
        <v>3510</v>
      </c>
      <c r="E38" s="4" t="s">
        <v>12</v>
      </c>
      <c r="F38" s="3">
        <v>1</v>
      </c>
      <c r="G38" s="3">
        <v>25</v>
      </c>
      <c r="H38" s="5">
        <f t="shared" si="0"/>
        <v>10.546875</v>
      </c>
      <c r="I38" s="5">
        <f t="shared" si="1"/>
        <v>10.546875</v>
      </c>
      <c r="J38" s="4" t="s">
        <v>606</v>
      </c>
      <c r="K38" s="4" t="s">
        <v>58</v>
      </c>
    </row>
    <row r="39" spans="1:11" x14ac:dyDescent="0.2">
      <c r="A39" s="3">
        <v>37</v>
      </c>
      <c r="B39" s="4" t="s">
        <v>3511</v>
      </c>
      <c r="C39" s="4" t="s">
        <v>3512</v>
      </c>
      <c r="D39" s="4" t="s">
        <v>3513</v>
      </c>
      <c r="E39" s="4" t="s">
        <v>12</v>
      </c>
      <c r="F39" s="3">
        <v>2</v>
      </c>
      <c r="G39" s="3">
        <v>11.02</v>
      </c>
      <c r="H39" s="5">
        <f t="shared" si="0"/>
        <v>4.6490625000000003</v>
      </c>
      <c r="I39" s="5">
        <f t="shared" si="1"/>
        <v>9.2981250000000006</v>
      </c>
      <c r="J39" s="4" t="s">
        <v>606</v>
      </c>
      <c r="K39" s="4" t="s">
        <v>14</v>
      </c>
    </row>
    <row r="40" spans="1:11" x14ac:dyDescent="0.2">
      <c r="A40" s="3">
        <v>38</v>
      </c>
      <c r="B40" s="4" t="s">
        <v>3514</v>
      </c>
      <c r="C40" s="4" t="s">
        <v>3515</v>
      </c>
      <c r="D40" s="4" t="s">
        <v>3516</v>
      </c>
      <c r="E40" s="4" t="s">
        <v>12</v>
      </c>
      <c r="F40" s="3">
        <v>3</v>
      </c>
      <c r="G40" s="3">
        <v>15.9</v>
      </c>
      <c r="H40" s="5">
        <f t="shared" si="0"/>
        <v>6.7078125000000011</v>
      </c>
      <c r="I40" s="5">
        <f t="shared" si="1"/>
        <v>20.123437500000001</v>
      </c>
      <c r="J40" s="4" t="s">
        <v>606</v>
      </c>
      <c r="K40" s="4" t="s">
        <v>14</v>
      </c>
    </row>
    <row r="41" spans="1:11" x14ac:dyDescent="0.2">
      <c r="A41" s="3">
        <v>39</v>
      </c>
      <c r="B41" s="4" t="s">
        <v>3517</v>
      </c>
      <c r="C41" s="4" t="s">
        <v>3518</v>
      </c>
      <c r="D41" s="4" t="s">
        <v>3519</v>
      </c>
      <c r="E41" s="4" t="s">
        <v>12</v>
      </c>
      <c r="F41" s="3">
        <v>3</v>
      </c>
      <c r="G41" s="3">
        <v>15.9</v>
      </c>
      <c r="H41" s="5">
        <f t="shared" si="0"/>
        <v>6.7078125000000011</v>
      </c>
      <c r="I41" s="5">
        <f t="shared" si="1"/>
        <v>20.123437500000001</v>
      </c>
      <c r="J41" s="4" t="s">
        <v>606</v>
      </c>
      <c r="K41" s="4" t="s">
        <v>14</v>
      </c>
    </row>
    <row r="42" spans="1:11" x14ac:dyDescent="0.2">
      <c r="A42" s="3">
        <v>40</v>
      </c>
      <c r="B42" s="4" t="s">
        <v>3520</v>
      </c>
      <c r="C42" s="4" t="s">
        <v>3521</v>
      </c>
      <c r="D42" s="4" t="s">
        <v>3522</v>
      </c>
      <c r="E42" s="4" t="s">
        <v>12</v>
      </c>
      <c r="F42" s="3">
        <v>1</v>
      </c>
      <c r="G42" s="3">
        <v>13.27</v>
      </c>
      <c r="H42" s="5">
        <f t="shared" si="0"/>
        <v>5.5982812500000003</v>
      </c>
      <c r="I42" s="5">
        <f t="shared" si="1"/>
        <v>5.5982812500000003</v>
      </c>
      <c r="J42" s="4" t="s">
        <v>606</v>
      </c>
      <c r="K42" s="4" t="s">
        <v>14</v>
      </c>
    </row>
    <row r="43" spans="1:11" x14ac:dyDescent="0.2">
      <c r="A43" s="3">
        <v>41</v>
      </c>
      <c r="B43" s="4" t="s">
        <v>3523</v>
      </c>
      <c r="C43" s="4" t="s">
        <v>3524</v>
      </c>
      <c r="D43" s="4" t="s">
        <v>3525</v>
      </c>
      <c r="E43" s="4" t="s">
        <v>12</v>
      </c>
      <c r="F43" s="3">
        <v>2</v>
      </c>
      <c r="G43" s="3">
        <v>0.13</v>
      </c>
      <c r="H43" s="5">
        <f t="shared" si="0"/>
        <v>5.4843749999999997E-2</v>
      </c>
      <c r="I43" s="5">
        <f t="shared" si="1"/>
        <v>0.10968749999999999</v>
      </c>
      <c r="J43" s="4" t="s">
        <v>606</v>
      </c>
      <c r="K43" s="4" t="s">
        <v>258</v>
      </c>
    </row>
    <row r="44" spans="1:11" x14ac:dyDescent="0.2">
      <c r="A44" s="3">
        <v>42</v>
      </c>
      <c r="B44" s="4" t="s">
        <v>3526</v>
      </c>
      <c r="C44" s="4" t="s">
        <v>3527</v>
      </c>
      <c r="D44" s="4" t="s">
        <v>3528</v>
      </c>
      <c r="E44" s="4" t="s">
        <v>12</v>
      </c>
      <c r="F44" s="3">
        <v>3</v>
      </c>
      <c r="G44" s="3">
        <v>17.39</v>
      </c>
      <c r="H44" s="5">
        <f t="shared" si="0"/>
        <v>7.3364062499999996</v>
      </c>
      <c r="I44" s="5">
        <f t="shared" si="1"/>
        <v>22.009218749999999</v>
      </c>
      <c r="J44" s="4" t="s">
        <v>606</v>
      </c>
      <c r="K44" s="4" t="s">
        <v>2966</v>
      </c>
    </row>
    <row r="45" spans="1:11" x14ac:dyDescent="0.2">
      <c r="A45" s="3">
        <v>43</v>
      </c>
      <c r="B45" s="4" t="s">
        <v>3529</v>
      </c>
      <c r="C45" s="4" t="s">
        <v>3530</v>
      </c>
      <c r="D45" s="4" t="s">
        <v>3531</v>
      </c>
      <c r="E45" s="4" t="s">
        <v>12</v>
      </c>
      <c r="F45" s="3">
        <v>2</v>
      </c>
      <c r="G45" s="3">
        <v>17.39</v>
      </c>
      <c r="H45" s="5">
        <f t="shared" si="0"/>
        <v>7.3364062499999996</v>
      </c>
      <c r="I45" s="5">
        <f t="shared" si="1"/>
        <v>14.672812499999999</v>
      </c>
      <c r="J45" s="4" t="s">
        <v>606</v>
      </c>
      <c r="K45" s="4" t="s">
        <v>2966</v>
      </c>
    </row>
    <row r="46" spans="1:11" x14ac:dyDescent="0.2">
      <c r="A46" s="3">
        <v>44</v>
      </c>
      <c r="B46" s="4" t="s">
        <v>3532</v>
      </c>
      <c r="C46" s="4" t="s">
        <v>3533</v>
      </c>
      <c r="D46" s="4" t="s">
        <v>3534</v>
      </c>
      <c r="E46" s="4" t="s">
        <v>12</v>
      </c>
      <c r="F46" s="3">
        <v>1</v>
      </c>
      <c r="G46" s="3">
        <v>25</v>
      </c>
      <c r="H46" s="5">
        <f t="shared" si="0"/>
        <v>10.546875</v>
      </c>
      <c r="I46" s="5">
        <f t="shared" si="1"/>
        <v>10.546875</v>
      </c>
      <c r="J46" s="4" t="s">
        <v>606</v>
      </c>
      <c r="K46" s="4" t="s">
        <v>58</v>
      </c>
    </row>
    <row r="47" spans="1:11" x14ac:dyDescent="0.2">
      <c r="A47" s="3">
        <v>45</v>
      </c>
      <c r="B47" s="4" t="s">
        <v>3535</v>
      </c>
      <c r="C47" s="4" t="s">
        <v>3536</v>
      </c>
      <c r="D47" s="4" t="s">
        <v>3537</v>
      </c>
      <c r="E47" s="4" t="s">
        <v>12</v>
      </c>
      <c r="F47" s="3">
        <v>2</v>
      </c>
      <c r="G47" s="3">
        <v>20.309999999999999</v>
      </c>
      <c r="H47" s="5">
        <f t="shared" si="0"/>
        <v>8.5682812499999983</v>
      </c>
      <c r="I47" s="5">
        <f t="shared" si="1"/>
        <v>17.136562499999997</v>
      </c>
      <c r="J47" s="4" t="s">
        <v>606</v>
      </c>
      <c r="K47" s="4" t="s">
        <v>58</v>
      </c>
    </row>
    <row r="48" spans="1:11" x14ac:dyDescent="0.2">
      <c r="A48" s="3">
        <v>46</v>
      </c>
      <c r="B48" s="4" t="s">
        <v>3538</v>
      </c>
      <c r="C48" s="4" t="s">
        <v>3539</v>
      </c>
      <c r="D48" s="4" t="s">
        <v>3540</v>
      </c>
      <c r="E48" s="4" t="s">
        <v>12</v>
      </c>
      <c r="F48" s="3">
        <v>1</v>
      </c>
      <c r="G48" s="3">
        <v>20.309999999999999</v>
      </c>
      <c r="H48" s="5">
        <f t="shared" si="0"/>
        <v>8.5682812499999983</v>
      </c>
      <c r="I48" s="5">
        <f t="shared" si="1"/>
        <v>8.5682812499999983</v>
      </c>
      <c r="J48" s="4" t="s">
        <v>606</v>
      </c>
      <c r="K48" s="4" t="s">
        <v>58</v>
      </c>
    </row>
    <row r="49" spans="1:11" x14ac:dyDescent="0.2">
      <c r="A49" s="3">
        <v>47</v>
      </c>
      <c r="B49" s="4" t="s">
        <v>3541</v>
      </c>
      <c r="C49" s="4" t="s">
        <v>3542</v>
      </c>
      <c r="D49" s="4" t="s">
        <v>3543</v>
      </c>
      <c r="E49" s="4" t="s">
        <v>12</v>
      </c>
      <c r="F49" s="3">
        <v>1</v>
      </c>
      <c r="G49" s="3">
        <v>30.79</v>
      </c>
      <c r="H49" s="5">
        <f t="shared" si="0"/>
        <v>12.989531250000001</v>
      </c>
      <c r="I49" s="5">
        <f t="shared" si="1"/>
        <v>12.989531250000001</v>
      </c>
      <c r="J49" s="4" t="s">
        <v>606</v>
      </c>
      <c r="K49" s="4" t="s">
        <v>378</v>
      </c>
    </row>
    <row r="50" spans="1:11" x14ac:dyDescent="0.2">
      <c r="A50" s="3">
        <v>48</v>
      </c>
      <c r="B50" s="4" t="s">
        <v>3544</v>
      </c>
      <c r="C50" s="4" t="s">
        <v>3545</v>
      </c>
      <c r="D50" s="4" t="s">
        <v>3546</v>
      </c>
      <c r="E50" s="4" t="s">
        <v>12</v>
      </c>
      <c r="F50" s="3">
        <v>1</v>
      </c>
      <c r="G50" s="3">
        <v>30.79</v>
      </c>
      <c r="H50" s="5">
        <f t="shared" si="0"/>
        <v>12.989531250000001</v>
      </c>
      <c r="I50" s="5">
        <f t="shared" si="1"/>
        <v>12.989531250000001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3547</v>
      </c>
      <c r="C51" s="4" t="s">
        <v>3548</v>
      </c>
      <c r="D51" s="4" t="s">
        <v>3549</v>
      </c>
      <c r="E51" s="4" t="s">
        <v>12</v>
      </c>
      <c r="F51" s="3">
        <v>1</v>
      </c>
      <c r="G51" s="3">
        <v>42.47</v>
      </c>
      <c r="H51" s="5">
        <f t="shared" si="0"/>
        <v>17.917031250000001</v>
      </c>
      <c r="I51" s="5">
        <f t="shared" si="1"/>
        <v>17.917031250000001</v>
      </c>
      <c r="J51" s="4" t="s">
        <v>13</v>
      </c>
      <c r="K51" s="4" t="s">
        <v>479</v>
      </c>
    </row>
    <row r="52" spans="1:11" x14ac:dyDescent="0.2">
      <c r="A52" s="3">
        <v>50</v>
      </c>
      <c r="B52" s="4" t="s">
        <v>3550</v>
      </c>
      <c r="C52" s="4" t="s">
        <v>3551</v>
      </c>
      <c r="D52" s="4" t="s">
        <v>3552</v>
      </c>
      <c r="E52" s="4" t="s">
        <v>12</v>
      </c>
      <c r="F52" s="3">
        <v>1</v>
      </c>
      <c r="G52" s="3">
        <v>33.18</v>
      </c>
      <c r="H52" s="5">
        <f t="shared" si="0"/>
        <v>13.9978125</v>
      </c>
      <c r="I52" s="5">
        <f t="shared" si="1"/>
        <v>13.9978125</v>
      </c>
      <c r="J52" s="4" t="s">
        <v>13</v>
      </c>
      <c r="K52" s="4" t="s">
        <v>258</v>
      </c>
    </row>
    <row r="53" spans="1:11" x14ac:dyDescent="0.2">
      <c r="A53" s="3">
        <v>51</v>
      </c>
      <c r="B53" s="4" t="s">
        <v>3553</v>
      </c>
      <c r="C53" s="4" t="s">
        <v>3554</v>
      </c>
      <c r="D53" s="4" t="s">
        <v>3555</v>
      </c>
      <c r="E53" s="4" t="s">
        <v>12</v>
      </c>
      <c r="F53" s="3">
        <v>1</v>
      </c>
      <c r="G53" s="3">
        <v>37.83</v>
      </c>
      <c r="H53" s="5">
        <f t="shared" si="0"/>
        <v>15.959531249999998</v>
      </c>
      <c r="I53" s="5">
        <f t="shared" si="1"/>
        <v>15.959531249999998</v>
      </c>
      <c r="J53" s="4" t="s">
        <v>550</v>
      </c>
      <c r="K53" s="4" t="s">
        <v>258</v>
      </c>
    </row>
    <row r="54" spans="1:11" x14ac:dyDescent="0.2">
      <c r="A54" s="3">
        <v>52</v>
      </c>
      <c r="B54" s="4" t="s">
        <v>3556</v>
      </c>
      <c r="C54" s="4" t="s">
        <v>3557</v>
      </c>
      <c r="D54" s="4" t="s">
        <v>3558</v>
      </c>
      <c r="E54" s="4" t="s">
        <v>12</v>
      </c>
      <c r="F54" s="3">
        <v>1</v>
      </c>
      <c r="G54" s="3">
        <v>0.13</v>
      </c>
      <c r="H54" s="5">
        <f t="shared" si="0"/>
        <v>5.4843749999999997E-2</v>
      </c>
      <c r="I54" s="5">
        <f t="shared" si="1"/>
        <v>5.4843749999999997E-2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3559</v>
      </c>
      <c r="C55" s="4" t="s">
        <v>3560</v>
      </c>
      <c r="D55" s="4" t="s">
        <v>3561</v>
      </c>
      <c r="E55" s="4" t="s">
        <v>12</v>
      </c>
      <c r="F55" s="3">
        <v>2</v>
      </c>
      <c r="G55" s="3">
        <v>30.79</v>
      </c>
      <c r="H55" s="5">
        <f t="shared" si="0"/>
        <v>12.989531250000001</v>
      </c>
      <c r="I55" s="5">
        <f t="shared" si="1"/>
        <v>25.979062500000001</v>
      </c>
      <c r="J55" s="4" t="s">
        <v>13</v>
      </c>
      <c r="K55" s="4" t="s">
        <v>258</v>
      </c>
    </row>
    <row r="56" spans="1:11" x14ac:dyDescent="0.2">
      <c r="A56" s="3">
        <v>54</v>
      </c>
      <c r="B56" s="4" t="s">
        <v>3562</v>
      </c>
      <c r="C56" s="4" t="s">
        <v>3563</v>
      </c>
      <c r="D56" s="4" t="s">
        <v>3564</v>
      </c>
      <c r="E56" s="4" t="s">
        <v>12</v>
      </c>
      <c r="F56" s="3">
        <v>1</v>
      </c>
      <c r="G56" s="3">
        <v>0.13</v>
      </c>
      <c r="H56" s="5">
        <f t="shared" si="0"/>
        <v>5.4843749999999997E-2</v>
      </c>
      <c r="I56" s="5">
        <f t="shared" si="1"/>
        <v>5.4843749999999997E-2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3565</v>
      </c>
      <c r="C57" s="4" t="s">
        <v>3566</v>
      </c>
      <c r="D57" s="4" t="s">
        <v>3567</v>
      </c>
      <c r="E57" s="4" t="s">
        <v>12</v>
      </c>
      <c r="F57" s="3">
        <v>1</v>
      </c>
      <c r="G57" s="3">
        <v>0.13</v>
      </c>
      <c r="H57" s="5">
        <f t="shared" si="0"/>
        <v>5.4843749999999997E-2</v>
      </c>
      <c r="I57" s="5">
        <f t="shared" si="1"/>
        <v>5.4843749999999997E-2</v>
      </c>
      <c r="J57" s="4" t="s">
        <v>13</v>
      </c>
      <c r="K57" s="4" t="s">
        <v>566</v>
      </c>
    </row>
    <row r="58" spans="1:11" x14ac:dyDescent="0.2">
      <c r="A58" s="3">
        <v>56</v>
      </c>
      <c r="B58" s="4" t="s">
        <v>3568</v>
      </c>
      <c r="C58" s="4" t="s">
        <v>3569</v>
      </c>
      <c r="D58" s="4" t="s">
        <v>3570</v>
      </c>
      <c r="E58" s="4" t="s">
        <v>12</v>
      </c>
      <c r="F58" s="3">
        <v>1</v>
      </c>
      <c r="G58" s="3">
        <v>22.03</v>
      </c>
      <c r="H58" s="5">
        <f t="shared" si="0"/>
        <v>9.2939062500000009</v>
      </c>
      <c r="I58" s="5">
        <f t="shared" si="1"/>
        <v>9.2939062500000009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3571</v>
      </c>
      <c r="C59" s="4" t="s">
        <v>3572</v>
      </c>
      <c r="D59" s="4" t="s">
        <v>3573</v>
      </c>
      <c r="E59" s="4" t="s">
        <v>12</v>
      </c>
      <c r="F59" s="3">
        <v>1</v>
      </c>
      <c r="G59" s="3">
        <v>34.909999999999997</v>
      </c>
      <c r="H59" s="5">
        <f t="shared" si="0"/>
        <v>14.727656249999997</v>
      </c>
      <c r="I59" s="5">
        <f t="shared" si="1"/>
        <v>14.727656249999997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3574</v>
      </c>
      <c r="C60" s="4" t="s">
        <v>3575</v>
      </c>
      <c r="D60" s="4" t="s">
        <v>3576</v>
      </c>
      <c r="E60" s="4" t="s">
        <v>12</v>
      </c>
      <c r="F60" s="3">
        <v>1</v>
      </c>
      <c r="G60" s="3">
        <v>30.79</v>
      </c>
      <c r="H60" s="5">
        <f t="shared" si="0"/>
        <v>12.989531250000001</v>
      </c>
      <c r="I60" s="5">
        <f t="shared" si="1"/>
        <v>12.989531250000001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3577</v>
      </c>
      <c r="C61" s="4" t="s">
        <v>3578</v>
      </c>
      <c r="D61" s="4" t="s">
        <v>3579</v>
      </c>
      <c r="E61" s="4" t="s">
        <v>12</v>
      </c>
      <c r="F61" s="3">
        <v>1</v>
      </c>
      <c r="G61" s="3">
        <v>37.83</v>
      </c>
      <c r="H61" s="5">
        <f t="shared" si="0"/>
        <v>15.959531249999998</v>
      </c>
      <c r="I61" s="5">
        <f t="shared" si="1"/>
        <v>15.959531249999998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3580</v>
      </c>
      <c r="C62" s="4" t="s">
        <v>3581</v>
      </c>
      <c r="D62" s="4" t="s">
        <v>3582</v>
      </c>
      <c r="E62" s="4" t="s">
        <v>12</v>
      </c>
      <c r="F62" s="3">
        <v>1</v>
      </c>
      <c r="G62" s="3">
        <v>44.73</v>
      </c>
      <c r="H62" s="5">
        <f t="shared" si="0"/>
        <v>18.870468750000001</v>
      </c>
      <c r="I62" s="5">
        <f t="shared" si="1"/>
        <v>18.870468750000001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3583</v>
      </c>
      <c r="C63" s="4" t="s">
        <v>3584</v>
      </c>
      <c r="D63" s="4" t="s">
        <v>3585</v>
      </c>
      <c r="E63" s="4" t="s">
        <v>12</v>
      </c>
      <c r="F63" s="3">
        <v>1</v>
      </c>
      <c r="G63" s="3">
        <v>42.47</v>
      </c>
      <c r="H63" s="5">
        <f t="shared" si="0"/>
        <v>17.917031250000001</v>
      </c>
      <c r="I63" s="5">
        <f t="shared" si="1"/>
        <v>17.917031250000001</v>
      </c>
      <c r="J63" s="4" t="s">
        <v>13</v>
      </c>
      <c r="K63" s="4" t="s">
        <v>479</v>
      </c>
    </row>
    <row r="64" spans="1:11" x14ac:dyDescent="0.2">
      <c r="A64" s="3">
        <v>62</v>
      </c>
      <c r="B64" s="4" t="s">
        <v>3586</v>
      </c>
      <c r="C64" s="4" t="s">
        <v>3587</v>
      </c>
      <c r="D64" s="4" t="s">
        <v>3588</v>
      </c>
      <c r="E64" s="4" t="s">
        <v>12</v>
      </c>
      <c r="F64" s="3">
        <v>1</v>
      </c>
      <c r="G64" s="3">
        <v>33.18</v>
      </c>
      <c r="H64" s="5">
        <f t="shared" si="0"/>
        <v>13.9978125</v>
      </c>
      <c r="I64" s="5">
        <f t="shared" si="1"/>
        <v>13.9978125</v>
      </c>
      <c r="J64" s="4" t="s">
        <v>13</v>
      </c>
      <c r="K64" s="4" t="s">
        <v>479</v>
      </c>
    </row>
    <row r="65" spans="1:11" x14ac:dyDescent="0.2">
      <c r="A65" s="3">
        <v>63</v>
      </c>
      <c r="B65" s="4" t="s">
        <v>3589</v>
      </c>
      <c r="C65" s="4" t="s">
        <v>3590</v>
      </c>
      <c r="D65" s="4" t="s">
        <v>3591</v>
      </c>
      <c r="E65" s="4" t="s">
        <v>12</v>
      </c>
      <c r="F65" s="3">
        <v>1</v>
      </c>
      <c r="G65" s="3">
        <v>26.79</v>
      </c>
      <c r="H65" s="5">
        <f t="shared" si="0"/>
        <v>11.302031250000001</v>
      </c>
      <c r="I65" s="5">
        <f t="shared" si="1"/>
        <v>11.302031250000001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3592</v>
      </c>
      <c r="C66" s="4" t="s">
        <v>3593</v>
      </c>
      <c r="D66" s="4" t="s">
        <v>3594</v>
      </c>
      <c r="E66" s="4" t="s">
        <v>12</v>
      </c>
      <c r="F66" s="3">
        <v>4</v>
      </c>
      <c r="G66" s="3">
        <v>25</v>
      </c>
      <c r="H66" s="5">
        <f t="shared" si="0"/>
        <v>10.546875</v>
      </c>
      <c r="I66" s="5">
        <f t="shared" si="1"/>
        <v>42.1875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3595</v>
      </c>
      <c r="C67" s="4" t="s">
        <v>3596</v>
      </c>
      <c r="D67" s="4" t="s">
        <v>3597</v>
      </c>
      <c r="E67" s="4" t="s">
        <v>12</v>
      </c>
      <c r="F67" s="3">
        <v>2</v>
      </c>
      <c r="G67" s="3">
        <v>25</v>
      </c>
      <c r="H67" s="5">
        <f t="shared" si="0"/>
        <v>10.546875</v>
      </c>
      <c r="I67" s="5">
        <f t="shared" si="1"/>
        <v>21.09375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3598</v>
      </c>
      <c r="C68" s="4" t="s">
        <v>3599</v>
      </c>
      <c r="D68" s="4" t="s">
        <v>3600</v>
      </c>
      <c r="E68" s="4" t="s">
        <v>12</v>
      </c>
      <c r="F68" s="3">
        <v>1</v>
      </c>
      <c r="G68" s="3">
        <v>25</v>
      </c>
      <c r="H68" s="5">
        <f t="shared" ref="H68:H116" si="2">G68*0.75*0.75*0.75</f>
        <v>10.546875</v>
      </c>
      <c r="I68" s="5">
        <f t="shared" ref="I68:I116" si="3">F68*H68</f>
        <v>10.546875</v>
      </c>
      <c r="J68" s="4" t="s">
        <v>606</v>
      </c>
      <c r="K68" s="4" t="s">
        <v>258</v>
      </c>
    </row>
    <row r="69" spans="1:11" x14ac:dyDescent="0.2">
      <c r="A69" s="3">
        <v>67</v>
      </c>
      <c r="B69" s="4" t="s">
        <v>3601</v>
      </c>
      <c r="C69" s="4" t="s">
        <v>3602</v>
      </c>
      <c r="D69" s="4" t="s">
        <v>3603</v>
      </c>
      <c r="E69" s="4" t="s">
        <v>12</v>
      </c>
      <c r="F69" s="3">
        <v>3</v>
      </c>
      <c r="G69" s="3">
        <v>25</v>
      </c>
      <c r="H69" s="5">
        <f t="shared" si="2"/>
        <v>10.546875</v>
      </c>
      <c r="I69" s="5">
        <f t="shared" si="3"/>
        <v>31.640625</v>
      </c>
      <c r="J69" s="4" t="s">
        <v>606</v>
      </c>
      <c r="K69" s="4" t="s">
        <v>258</v>
      </c>
    </row>
    <row r="70" spans="1:11" x14ac:dyDescent="0.2">
      <c r="A70" s="3">
        <v>68</v>
      </c>
      <c r="B70" s="4" t="s">
        <v>3604</v>
      </c>
      <c r="C70" s="4" t="s">
        <v>3605</v>
      </c>
      <c r="D70" s="4" t="s">
        <v>3606</v>
      </c>
      <c r="E70" s="4" t="s">
        <v>12</v>
      </c>
      <c r="F70" s="3">
        <v>1</v>
      </c>
      <c r="G70" s="3">
        <v>20.399999999999999</v>
      </c>
      <c r="H70" s="5">
        <f t="shared" si="2"/>
        <v>8.6062499999999993</v>
      </c>
      <c r="I70" s="5">
        <f t="shared" si="3"/>
        <v>8.6062499999999993</v>
      </c>
      <c r="J70" s="4" t="s">
        <v>606</v>
      </c>
      <c r="K70" s="4" t="s">
        <v>258</v>
      </c>
    </row>
    <row r="71" spans="1:11" x14ac:dyDescent="0.2">
      <c r="A71" s="3">
        <v>69</v>
      </c>
      <c r="B71" s="4" t="s">
        <v>3607</v>
      </c>
      <c r="C71" s="4" t="s">
        <v>3608</v>
      </c>
      <c r="D71" s="4" t="s">
        <v>3609</v>
      </c>
      <c r="E71" s="4" t="s">
        <v>12</v>
      </c>
      <c r="F71" s="3">
        <v>1</v>
      </c>
      <c r="G71" s="3">
        <v>29.07</v>
      </c>
      <c r="H71" s="5">
        <f t="shared" si="2"/>
        <v>12.26390625</v>
      </c>
      <c r="I71" s="5">
        <f t="shared" si="3"/>
        <v>12.26390625</v>
      </c>
      <c r="J71" s="4" t="s">
        <v>13</v>
      </c>
      <c r="K71" s="4" t="s">
        <v>622</v>
      </c>
    </row>
    <row r="72" spans="1:11" x14ac:dyDescent="0.2">
      <c r="A72" s="3">
        <v>70</v>
      </c>
      <c r="B72" s="4" t="s">
        <v>3610</v>
      </c>
      <c r="C72" s="4" t="s">
        <v>3611</v>
      </c>
      <c r="D72" s="4" t="s">
        <v>3612</v>
      </c>
      <c r="E72" s="4" t="s">
        <v>12</v>
      </c>
      <c r="F72" s="3">
        <v>1</v>
      </c>
      <c r="G72" s="3">
        <v>13.27</v>
      </c>
      <c r="H72" s="5">
        <f t="shared" si="2"/>
        <v>5.5982812500000003</v>
      </c>
      <c r="I72" s="5">
        <f t="shared" si="3"/>
        <v>5.5982812500000003</v>
      </c>
      <c r="J72" s="4" t="s">
        <v>606</v>
      </c>
      <c r="K72" s="4" t="s">
        <v>14</v>
      </c>
    </row>
    <row r="73" spans="1:11" x14ac:dyDescent="0.2">
      <c r="A73" s="3">
        <v>71</v>
      </c>
      <c r="B73" s="4" t="s">
        <v>3613</v>
      </c>
      <c r="C73" s="4" t="s">
        <v>3614</v>
      </c>
      <c r="D73" s="4" t="s">
        <v>3615</v>
      </c>
      <c r="E73" s="4" t="s">
        <v>12</v>
      </c>
      <c r="F73" s="3">
        <v>2</v>
      </c>
      <c r="G73" s="3">
        <v>20.399999999999999</v>
      </c>
      <c r="H73" s="5">
        <f t="shared" si="2"/>
        <v>8.6062499999999993</v>
      </c>
      <c r="I73" s="5">
        <f t="shared" si="3"/>
        <v>17.212499999999999</v>
      </c>
      <c r="J73" s="4" t="s">
        <v>606</v>
      </c>
      <c r="K73" s="4" t="s">
        <v>258</v>
      </c>
    </row>
    <row r="74" spans="1:11" x14ac:dyDescent="0.2">
      <c r="A74" s="3">
        <v>72</v>
      </c>
      <c r="B74" s="4" t="s">
        <v>3616</v>
      </c>
      <c r="C74" s="4" t="s">
        <v>3617</v>
      </c>
      <c r="D74" s="4" t="s">
        <v>3618</v>
      </c>
      <c r="E74" s="4" t="s">
        <v>12</v>
      </c>
      <c r="F74" s="3">
        <v>1</v>
      </c>
      <c r="G74" s="3">
        <v>20.399999999999999</v>
      </c>
      <c r="H74" s="5">
        <f t="shared" si="2"/>
        <v>8.6062499999999993</v>
      </c>
      <c r="I74" s="5">
        <f t="shared" si="3"/>
        <v>8.6062499999999993</v>
      </c>
      <c r="J74" s="4" t="s">
        <v>606</v>
      </c>
      <c r="K74" s="4" t="s">
        <v>258</v>
      </c>
    </row>
    <row r="75" spans="1:11" x14ac:dyDescent="0.2">
      <c r="A75" s="3">
        <v>73</v>
      </c>
      <c r="B75" s="4" t="s">
        <v>3619</v>
      </c>
      <c r="C75" s="4" t="s">
        <v>3620</v>
      </c>
      <c r="D75" s="4" t="s">
        <v>3621</v>
      </c>
      <c r="E75" s="4" t="s">
        <v>12</v>
      </c>
      <c r="F75" s="3">
        <v>1</v>
      </c>
      <c r="G75" s="3">
        <v>22.03</v>
      </c>
      <c r="H75" s="5">
        <f t="shared" si="2"/>
        <v>9.2939062500000009</v>
      </c>
      <c r="I75" s="5">
        <f t="shared" si="3"/>
        <v>9.2939062500000009</v>
      </c>
      <c r="J75" s="4" t="s">
        <v>606</v>
      </c>
      <c r="K75" s="4" t="s">
        <v>258</v>
      </c>
    </row>
    <row r="76" spans="1:11" x14ac:dyDescent="0.2">
      <c r="A76" s="3">
        <v>74</v>
      </c>
      <c r="B76" s="4" t="s">
        <v>3622</v>
      </c>
      <c r="C76" s="4" t="s">
        <v>3623</v>
      </c>
      <c r="D76" s="4" t="s">
        <v>3624</v>
      </c>
      <c r="E76" s="4" t="s">
        <v>12</v>
      </c>
      <c r="F76" s="3">
        <v>3</v>
      </c>
      <c r="G76" s="3">
        <v>31.8</v>
      </c>
      <c r="H76" s="5">
        <f t="shared" si="2"/>
        <v>13.415625000000002</v>
      </c>
      <c r="I76" s="5">
        <f t="shared" si="3"/>
        <v>40.246875000000003</v>
      </c>
      <c r="J76" s="4" t="s">
        <v>606</v>
      </c>
      <c r="K76" s="4" t="s">
        <v>258</v>
      </c>
    </row>
    <row r="77" spans="1:11" x14ac:dyDescent="0.2">
      <c r="A77" s="3">
        <v>75</v>
      </c>
      <c r="B77" s="4" t="s">
        <v>3625</v>
      </c>
      <c r="C77" s="4" t="s">
        <v>3626</v>
      </c>
      <c r="D77" s="4" t="s">
        <v>3627</v>
      </c>
      <c r="E77" s="4" t="s">
        <v>12</v>
      </c>
      <c r="F77" s="3">
        <v>1</v>
      </c>
      <c r="G77" s="3">
        <v>31.8</v>
      </c>
      <c r="H77" s="5">
        <f t="shared" si="2"/>
        <v>13.415625000000002</v>
      </c>
      <c r="I77" s="5">
        <f t="shared" si="3"/>
        <v>13.415625000000002</v>
      </c>
      <c r="J77" s="4" t="s">
        <v>606</v>
      </c>
      <c r="K77" s="4" t="s">
        <v>258</v>
      </c>
    </row>
    <row r="78" spans="1:11" x14ac:dyDescent="0.2">
      <c r="A78" s="3">
        <v>76</v>
      </c>
      <c r="B78" s="4" t="s">
        <v>3628</v>
      </c>
      <c r="C78" s="4" t="s">
        <v>3629</v>
      </c>
      <c r="D78" s="4" t="s">
        <v>3630</v>
      </c>
      <c r="E78" s="4" t="s">
        <v>12</v>
      </c>
      <c r="F78" s="3">
        <v>1</v>
      </c>
      <c r="G78" s="3">
        <v>31.8</v>
      </c>
      <c r="H78" s="5">
        <f t="shared" si="2"/>
        <v>13.415625000000002</v>
      </c>
      <c r="I78" s="5">
        <f t="shared" si="3"/>
        <v>13.415625000000002</v>
      </c>
      <c r="J78" s="4" t="s">
        <v>606</v>
      </c>
      <c r="K78" s="4" t="s">
        <v>258</v>
      </c>
    </row>
    <row r="79" spans="1:11" x14ac:dyDescent="0.2">
      <c r="A79" s="3">
        <v>77</v>
      </c>
      <c r="B79" s="4" t="s">
        <v>3631</v>
      </c>
      <c r="C79" s="4" t="s">
        <v>3632</v>
      </c>
      <c r="D79" s="4" t="s">
        <v>3633</v>
      </c>
      <c r="E79" s="4" t="s">
        <v>12</v>
      </c>
      <c r="F79" s="3">
        <v>1</v>
      </c>
      <c r="G79" s="3">
        <v>30.79</v>
      </c>
      <c r="H79" s="5">
        <f t="shared" si="2"/>
        <v>12.989531250000001</v>
      </c>
      <c r="I79" s="5">
        <f t="shared" si="3"/>
        <v>12.989531250000001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3634</v>
      </c>
      <c r="C80" s="4" t="s">
        <v>3635</v>
      </c>
      <c r="D80" s="4" t="s">
        <v>3636</v>
      </c>
      <c r="E80" s="4" t="s">
        <v>12</v>
      </c>
      <c r="F80" s="3">
        <v>1</v>
      </c>
      <c r="G80" s="3">
        <v>30.79</v>
      </c>
      <c r="H80" s="5">
        <f t="shared" si="2"/>
        <v>12.989531250000001</v>
      </c>
      <c r="I80" s="5">
        <f t="shared" si="3"/>
        <v>12.989531250000001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3637</v>
      </c>
      <c r="C81" s="4" t="s">
        <v>3638</v>
      </c>
      <c r="D81" s="4" t="s">
        <v>3639</v>
      </c>
      <c r="E81" s="4" t="s">
        <v>12</v>
      </c>
      <c r="F81" s="3">
        <v>1</v>
      </c>
      <c r="G81" s="3">
        <v>26.68</v>
      </c>
      <c r="H81" s="5">
        <f t="shared" si="2"/>
        <v>11.255624999999998</v>
      </c>
      <c r="I81" s="5">
        <f t="shared" si="3"/>
        <v>11.255624999999998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3640</v>
      </c>
      <c r="C82" s="4" t="s">
        <v>3641</v>
      </c>
      <c r="D82" s="4" t="s">
        <v>3642</v>
      </c>
      <c r="E82" s="4" t="s">
        <v>12</v>
      </c>
      <c r="F82" s="3">
        <v>1</v>
      </c>
      <c r="G82" s="3">
        <v>26.68</v>
      </c>
      <c r="H82" s="5">
        <f t="shared" si="2"/>
        <v>11.255624999999998</v>
      </c>
      <c r="I82" s="5">
        <f t="shared" si="3"/>
        <v>11.255624999999998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3643</v>
      </c>
      <c r="C83" s="4" t="s">
        <v>3644</v>
      </c>
      <c r="D83" s="4" t="s">
        <v>3645</v>
      </c>
      <c r="E83" s="4" t="s">
        <v>12</v>
      </c>
      <c r="F83" s="3">
        <v>1</v>
      </c>
      <c r="G83" s="3">
        <v>0.13</v>
      </c>
      <c r="H83" s="5">
        <f t="shared" si="2"/>
        <v>5.4843749999999997E-2</v>
      </c>
      <c r="I83" s="5">
        <f t="shared" si="3"/>
        <v>5.4843749999999997E-2</v>
      </c>
      <c r="J83" s="4" t="s">
        <v>13</v>
      </c>
      <c r="K83" s="4" t="s">
        <v>258</v>
      </c>
    </row>
    <row r="84" spans="1:11" x14ac:dyDescent="0.2">
      <c r="A84" s="3">
        <v>82</v>
      </c>
      <c r="B84" s="4" t="s">
        <v>3646</v>
      </c>
      <c r="C84" s="4" t="s">
        <v>3647</v>
      </c>
      <c r="D84" s="4" t="s">
        <v>3648</v>
      </c>
      <c r="E84" s="4" t="s">
        <v>12</v>
      </c>
      <c r="F84" s="3">
        <v>1</v>
      </c>
      <c r="G84" s="3">
        <v>0.13</v>
      </c>
      <c r="H84" s="5">
        <f t="shared" si="2"/>
        <v>5.4843749999999997E-2</v>
      </c>
      <c r="I84" s="5">
        <f t="shared" si="3"/>
        <v>5.4843749999999997E-2</v>
      </c>
      <c r="J84" s="4" t="s">
        <v>13</v>
      </c>
      <c r="K84" s="4" t="s">
        <v>258</v>
      </c>
    </row>
    <row r="85" spans="1:11" x14ac:dyDescent="0.2">
      <c r="A85" s="3">
        <v>83</v>
      </c>
      <c r="B85" s="4" t="s">
        <v>3649</v>
      </c>
      <c r="C85" s="4" t="s">
        <v>3650</v>
      </c>
      <c r="D85" s="4" t="s">
        <v>3651</v>
      </c>
      <c r="E85" s="4" t="s">
        <v>12</v>
      </c>
      <c r="F85" s="3">
        <v>1</v>
      </c>
      <c r="G85" s="3">
        <v>18.98</v>
      </c>
      <c r="H85" s="5">
        <f t="shared" si="2"/>
        <v>8.0071875000000006</v>
      </c>
      <c r="I85" s="5">
        <f t="shared" si="3"/>
        <v>8.0071875000000006</v>
      </c>
      <c r="J85" s="4" t="s">
        <v>550</v>
      </c>
      <c r="K85" s="4" t="s">
        <v>14</v>
      </c>
    </row>
    <row r="86" spans="1:11" x14ac:dyDescent="0.2">
      <c r="A86" s="3">
        <v>84</v>
      </c>
      <c r="B86" s="4" t="s">
        <v>3652</v>
      </c>
      <c r="C86" s="4" t="s">
        <v>3653</v>
      </c>
      <c r="D86" s="4" t="s">
        <v>3654</v>
      </c>
      <c r="E86" s="4" t="s">
        <v>12</v>
      </c>
      <c r="F86" s="3">
        <v>1</v>
      </c>
      <c r="G86" s="3">
        <v>13</v>
      </c>
      <c r="H86" s="5">
        <f t="shared" si="2"/>
        <v>5.484375</v>
      </c>
      <c r="I86" s="5">
        <f t="shared" si="3"/>
        <v>5.484375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3655</v>
      </c>
      <c r="C87" s="4" t="s">
        <v>3656</v>
      </c>
      <c r="D87" s="4" t="s">
        <v>3657</v>
      </c>
      <c r="E87" s="4" t="s">
        <v>12</v>
      </c>
      <c r="F87" s="3">
        <v>1</v>
      </c>
      <c r="G87" s="3">
        <v>20.309999999999999</v>
      </c>
      <c r="H87" s="5">
        <f t="shared" si="2"/>
        <v>8.5682812499999983</v>
      </c>
      <c r="I87" s="5">
        <f t="shared" si="3"/>
        <v>8.5682812499999983</v>
      </c>
      <c r="J87" s="4" t="s">
        <v>606</v>
      </c>
      <c r="K87" s="4" t="s">
        <v>58</v>
      </c>
    </row>
    <row r="88" spans="1:11" x14ac:dyDescent="0.2">
      <c r="A88" s="3">
        <v>86</v>
      </c>
      <c r="B88" s="4" t="s">
        <v>3658</v>
      </c>
      <c r="C88" s="4" t="s">
        <v>3659</v>
      </c>
      <c r="D88" s="4" t="s">
        <v>3660</v>
      </c>
      <c r="E88" s="4" t="s">
        <v>12</v>
      </c>
      <c r="F88" s="3">
        <v>2</v>
      </c>
      <c r="G88" s="3">
        <v>22.03</v>
      </c>
      <c r="H88" s="5">
        <f t="shared" si="2"/>
        <v>9.2939062500000009</v>
      </c>
      <c r="I88" s="5">
        <f t="shared" si="3"/>
        <v>18.587812500000002</v>
      </c>
      <c r="J88" s="4" t="s">
        <v>606</v>
      </c>
      <c r="K88" s="4" t="s">
        <v>258</v>
      </c>
    </row>
    <row r="89" spans="1:11" x14ac:dyDescent="0.2">
      <c r="A89" s="3">
        <v>87</v>
      </c>
      <c r="B89" s="4" t="s">
        <v>3661</v>
      </c>
      <c r="C89" s="4" t="s">
        <v>3662</v>
      </c>
      <c r="D89" s="4" t="s">
        <v>3663</v>
      </c>
      <c r="E89" s="4" t="s">
        <v>12</v>
      </c>
      <c r="F89" s="3">
        <v>4</v>
      </c>
      <c r="G89" s="3">
        <v>22.03</v>
      </c>
      <c r="H89" s="5">
        <f t="shared" si="2"/>
        <v>9.2939062500000009</v>
      </c>
      <c r="I89" s="5">
        <f t="shared" si="3"/>
        <v>37.175625000000004</v>
      </c>
      <c r="J89" s="4" t="s">
        <v>606</v>
      </c>
      <c r="K89" s="4" t="s">
        <v>258</v>
      </c>
    </row>
    <row r="90" spans="1:11" x14ac:dyDescent="0.2">
      <c r="A90" s="3">
        <v>88</v>
      </c>
      <c r="B90" s="4" t="s">
        <v>3664</v>
      </c>
      <c r="C90" s="4" t="s">
        <v>3665</v>
      </c>
      <c r="D90" s="4" t="s">
        <v>3666</v>
      </c>
      <c r="E90" s="4" t="s">
        <v>12</v>
      </c>
      <c r="F90" s="3">
        <v>1</v>
      </c>
      <c r="G90" s="3">
        <v>17.39</v>
      </c>
      <c r="H90" s="5">
        <f t="shared" si="2"/>
        <v>7.3364062499999996</v>
      </c>
      <c r="I90" s="5">
        <f t="shared" si="3"/>
        <v>7.3364062499999996</v>
      </c>
      <c r="J90" s="4" t="s">
        <v>606</v>
      </c>
      <c r="K90" s="4" t="s">
        <v>58</v>
      </c>
    </row>
    <row r="91" spans="1:11" x14ac:dyDescent="0.2">
      <c r="A91" s="3">
        <v>89</v>
      </c>
      <c r="B91" s="4" t="s">
        <v>3667</v>
      </c>
      <c r="C91" s="4" t="s">
        <v>3668</v>
      </c>
      <c r="D91" s="4" t="s">
        <v>3669</v>
      </c>
      <c r="E91" s="4" t="s">
        <v>12</v>
      </c>
      <c r="F91" s="3">
        <v>1</v>
      </c>
      <c r="G91" s="3">
        <v>22.03</v>
      </c>
      <c r="H91" s="5">
        <f t="shared" si="2"/>
        <v>9.2939062500000009</v>
      </c>
      <c r="I91" s="5">
        <f t="shared" si="3"/>
        <v>9.2939062500000009</v>
      </c>
      <c r="J91" s="4" t="s">
        <v>606</v>
      </c>
      <c r="K91" s="4" t="s">
        <v>258</v>
      </c>
    </row>
    <row r="92" spans="1:11" x14ac:dyDescent="0.2">
      <c r="A92" s="3">
        <v>90</v>
      </c>
      <c r="B92" s="4" t="s">
        <v>3670</v>
      </c>
      <c r="C92" s="4" t="s">
        <v>3671</v>
      </c>
      <c r="D92" s="4" t="s">
        <v>3672</v>
      </c>
      <c r="E92" s="4" t="s">
        <v>12</v>
      </c>
      <c r="F92" s="3">
        <v>1</v>
      </c>
      <c r="G92" s="3">
        <v>17.39</v>
      </c>
      <c r="H92" s="5">
        <f t="shared" si="2"/>
        <v>7.3364062499999996</v>
      </c>
      <c r="I92" s="5">
        <f t="shared" si="3"/>
        <v>7.3364062499999996</v>
      </c>
      <c r="J92" s="4" t="s">
        <v>606</v>
      </c>
      <c r="K92" s="4" t="s">
        <v>58</v>
      </c>
    </row>
    <row r="93" spans="1:11" x14ac:dyDescent="0.2">
      <c r="A93" s="3">
        <v>91</v>
      </c>
      <c r="B93" s="4" t="s">
        <v>3673</v>
      </c>
      <c r="C93" s="4" t="s">
        <v>3674</v>
      </c>
      <c r="D93" s="4" t="s">
        <v>3675</v>
      </c>
      <c r="E93" s="4" t="s">
        <v>12</v>
      </c>
      <c r="F93" s="3">
        <v>2</v>
      </c>
      <c r="G93" s="3">
        <v>17.39</v>
      </c>
      <c r="H93" s="5">
        <f t="shared" si="2"/>
        <v>7.3364062499999996</v>
      </c>
      <c r="I93" s="5">
        <f t="shared" si="3"/>
        <v>14.672812499999999</v>
      </c>
      <c r="J93" s="4" t="s">
        <v>606</v>
      </c>
      <c r="K93" s="4" t="s">
        <v>58</v>
      </c>
    </row>
    <row r="94" spans="1:11" x14ac:dyDescent="0.2">
      <c r="A94" s="3">
        <v>92</v>
      </c>
      <c r="B94" s="4" t="s">
        <v>3676</v>
      </c>
      <c r="C94" s="4" t="s">
        <v>3677</v>
      </c>
      <c r="D94" s="4" t="s">
        <v>3678</v>
      </c>
      <c r="E94" s="4" t="s">
        <v>12</v>
      </c>
      <c r="F94" s="3">
        <v>1</v>
      </c>
      <c r="G94" s="3">
        <v>22.03</v>
      </c>
      <c r="H94" s="5">
        <f t="shared" si="2"/>
        <v>9.2939062500000009</v>
      </c>
      <c r="I94" s="5">
        <f t="shared" si="3"/>
        <v>9.2939062500000009</v>
      </c>
      <c r="J94" s="4" t="s">
        <v>606</v>
      </c>
      <c r="K94" s="4" t="s">
        <v>258</v>
      </c>
    </row>
    <row r="95" spans="1:11" x14ac:dyDescent="0.2">
      <c r="A95" s="3">
        <v>93</v>
      </c>
      <c r="B95" s="4" t="s">
        <v>3679</v>
      </c>
      <c r="C95" s="4" t="s">
        <v>3680</v>
      </c>
      <c r="D95" s="4" t="s">
        <v>3681</v>
      </c>
      <c r="E95" s="4" t="s">
        <v>12</v>
      </c>
      <c r="F95" s="3">
        <v>1</v>
      </c>
      <c r="G95" s="3">
        <v>29.07</v>
      </c>
      <c r="H95" s="5">
        <f t="shared" si="2"/>
        <v>12.26390625</v>
      </c>
      <c r="I95" s="5">
        <f t="shared" si="3"/>
        <v>12.26390625</v>
      </c>
      <c r="J95" s="4" t="s">
        <v>606</v>
      </c>
      <c r="K95" s="4" t="s">
        <v>258</v>
      </c>
    </row>
    <row r="96" spans="1:11" x14ac:dyDescent="0.2">
      <c r="A96" s="3">
        <v>94</v>
      </c>
      <c r="B96" s="4" t="s">
        <v>3682</v>
      </c>
      <c r="C96" s="4" t="s">
        <v>3683</v>
      </c>
      <c r="D96" s="4" t="s">
        <v>3684</v>
      </c>
      <c r="E96" s="4" t="s">
        <v>12</v>
      </c>
      <c r="F96" s="3">
        <v>3</v>
      </c>
      <c r="G96" s="3">
        <v>29.07</v>
      </c>
      <c r="H96" s="5">
        <f t="shared" si="2"/>
        <v>12.26390625</v>
      </c>
      <c r="I96" s="5">
        <f t="shared" si="3"/>
        <v>36.791718750000001</v>
      </c>
      <c r="J96" s="4" t="s">
        <v>606</v>
      </c>
      <c r="K96" s="4" t="s">
        <v>258</v>
      </c>
    </row>
    <row r="97" spans="1:11" x14ac:dyDescent="0.2">
      <c r="A97" s="3">
        <v>95</v>
      </c>
      <c r="B97" s="4" t="s">
        <v>3685</v>
      </c>
      <c r="C97" s="4" t="s">
        <v>3686</v>
      </c>
      <c r="D97" s="4" t="s">
        <v>3687</v>
      </c>
      <c r="E97" s="4" t="s">
        <v>12</v>
      </c>
      <c r="F97" s="3">
        <v>2</v>
      </c>
      <c r="G97" s="3">
        <v>29.07</v>
      </c>
      <c r="H97" s="5">
        <f t="shared" si="2"/>
        <v>12.26390625</v>
      </c>
      <c r="I97" s="5">
        <f t="shared" si="3"/>
        <v>24.5278125</v>
      </c>
      <c r="J97" s="4" t="s">
        <v>606</v>
      </c>
      <c r="K97" s="4" t="s">
        <v>258</v>
      </c>
    </row>
    <row r="98" spans="1:11" x14ac:dyDescent="0.2">
      <c r="A98" s="3">
        <v>96</v>
      </c>
      <c r="B98" s="4" t="s">
        <v>3688</v>
      </c>
      <c r="C98" s="4" t="s">
        <v>3689</v>
      </c>
      <c r="D98" s="4" t="s">
        <v>3690</v>
      </c>
      <c r="E98" s="4" t="s">
        <v>12</v>
      </c>
      <c r="F98" s="3">
        <v>1</v>
      </c>
      <c r="G98" s="3">
        <v>29.07</v>
      </c>
      <c r="H98" s="5">
        <f t="shared" si="2"/>
        <v>12.26390625</v>
      </c>
      <c r="I98" s="5">
        <f t="shared" si="3"/>
        <v>12.26390625</v>
      </c>
      <c r="J98" s="4" t="s">
        <v>606</v>
      </c>
      <c r="K98" s="4" t="s">
        <v>258</v>
      </c>
    </row>
    <row r="99" spans="1:11" x14ac:dyDescent="0.2">
      <c r="A99" s="3">
        <v>97</v>
      </c>
      <c r="B99" s="4" t="s">
        <v>3691</v>
      </c>
      <c r="C99" s="4" t="s">
        <v>3692</v>
      </c>
      <c r="D99" s="4" t="s">
        <v>3693</v>
      </c>
      <c r="E99" s="4" t="s">
        <v>12</v>
      </c>
      <c r="F99" s="3">
        <v>1</v>
      </c>
      <c r="G99" s="3">
        <v>29.07</v>
      </c>
      <c r="H99" s="5">
        <f t="shared" si="2"/>
        <v>12.26390625</v>
      </c>
      <c r="I99" s="5">
        <f t="shared" si="3"/>
        <v>12.26390625</v>
      </c>
      <c r="J99" s="4" t="s">
        <v>606</v>
      </c>
      <c r="K99" s="4" t="s">
        <v>258</v>
      </c>
    </row>
    <row r="100" spans="1:11" x14ac:dyDescent="0.2">
      <c r="A100" s="3">
        <v>98</v>
      </c>
      <c r="B100" s="4" t="s">
        <v>3694</v>
      </c>
      <c r="C100" s="4" t="s">
        <v>3695</v>
      </c>
      <c r="D100" s="4" t="s">
        <v>3696</v>
      </c>
      <c r="E100" s="4" t="s">
        <v>12</v>
      </c>
      <c r="F100" s="3">
        <v>2</v>
      </c>
      <c r="G100" s="3">
        <v>20.309999999999999</v>
      </c>
      <c r="H100" s="5">
        <f t="shared" si="2"/>
        <v>8.5682812499999983</v>
      </c>
      <c r="I100" s="5">
        <f t="shared" si="3"/>
        <v>17.136562499999997</v>
      </c>
      <c r="J100" s="4" t="s">
        <v>606</v>
      </c>
      <c r="K100" s="4" t="s">
        <v>58</v>
      </c>
    </row>
    <row r="101" spans="1:11" x14ac:dyDescent="0.2">
      <c r="A101" s="3">
        <v>99</v>
      </c>
      <c r="B101" s="4" t="s">
        <v>3697</v>
      </c>
      <c r="C101" s="4" t="s">
        <v>3698</v>
      </c>
      <c r="D101" s="4" t="s">
        <v>3699</v>
      </c>
      <c r="E101" s="4" t="s">
        <v>12</v>
      </c>
      <c r="F101" s="3">
        <v>1</v>
      </c>
      <c r="G101" s="3">
        <v>22.7</v>
      </c>
      <c r="H101" s="5">
        <f t="shared" si="2"/>
        <v>9.5765624999999996</v>
      </c>
      <c r="I101" s="5">
        <f t="shared" si="3"/>
        <v>9.5765624999999996</v>
      </c>
      <c r="J101" s="4" t="s">
        <v>606</v>
      </c>
      <c r="K101" s="4" t="s">
        <v>58</v>
      </c>
    </row>
    <row r="102" spans="1:11" x14ac:dyDescent="0.2">
      <c r="A102" s="3">
        <v>100</v>
      </c>
      <c r="B102" s="4" t="s">
        <v>2294</v>
      </c>
      <c r="C102" s="4" t="s">
        <v>2295</v>
      </c>
      <c r="D102" s="4" t="s">
        <v>2296</v>
      </c>
      <c r="E102" s="4" t="s">
        <v>12</v>
      </c>
      <c r="F102" s="3">
        <v>1</v>
      </c>
      <c r="G102" s="3">
        <v>17.39</v>
      </c>
      <c r="H102" s="5">
        <f t="shared" si="2"/>
        <v>7.3364062499999996</v>
      </c>
      <c r="I102" s="5">
        <f t="shared" si="3"/>
        <v>7.3364062499999996</v>
      </c>
      <c r="J102" s="4" t="s">
        <v>606</v>
      </c>
      <c r="K102" s="4" t="s">
        <v>58</v>
      </c>
    </row>
    <row r="103" spans="1:11" x14ac:dyDescent="0.2">
      <c r="A103" s="3">
        <v>101</v>
      </c>
      <c r="B103" s="4" t="s">
        <v>3700</v>
      </c>
      <c r="C103" s="4" t="s">
        <v>3701</v>
      </c>
      <c r="D103" s="4" t="s">
        <v>3702</v>
      </c>
      <c r="E103" s="4" t="s">
        <v>12</v>
      </c>
      <c r="F103" s="3">
        <v>1</v>
      </c>
      <c r="G103" s="3">
        <v>30.79</v>
      </c>
      <c r="H103" s="5">
        <f t="shared" si="2"/>
        <v>12.989531250000001</v>
      </c>
      <c r="I103" s="5">
        <f t="shared" si="3"/>
        <v>12.989531250000001</v>
      </c>
      <c r="J103" s="4" t="s">
        <v>606</v>
      </c>
      <c r="K103" s="4" t="s">
        <v>479</v>
      </c>
    </row>
    <row r="104" spans="1:11" x14ac:dyDescent="0.2">
      <c r="A104" s="3">
        <v>102</v>
      </c>
      <c r="B104" s="4" t="s">
        <v>3703</v>
      </c>
      <c r="C104" s="4" t="s">
        <v>3704</v>
      </c>
      <c r="D104" s="4" t="s">
        <v>3705</v>
      </c>
      <c r="E104" s="4" t="s">
        <v>12</v>
      </c>
      <c r="F104" s="3">
        <v>1</v>
      </c>
      <c r="G104" s="3">
        <v>20.309999999999999</v>
      </c>
      <c r="H104" s="5">
        <f t="shared" si="2"/>
        <v>8.5682812499999983</v>
      </c>
      <c r="I104" s="5">
        <f t="shared" si="3"/>
        <v>8.5682812499999983</v>
      </c>
      <c r="J104" s="4" t="s">
        <v>606</v>
      </c>
      <c r="K104" s="4" t="s">
        <v>58</v>
      </c>
    </row>
    <row r="105" spans="1:11" x14ac:dyDescent="0.2">
      <c r="A105" s="3">
        <v>103</v>
      </c>
      <c r="B105" s="4" t="s">
        <v>3706</v>
      </c>
      <c r="C105" s="4" t="s">
        <v>3707</v>
      </c>
      <c r="D105" s="4" t="s">
        <v>3708</v>
      </c>
      <c r="E105" s="4" t="s">
        <v>12</v>
      </c>
      <c r="F105" s="3">
        <v>2</v>
      </c>
      <c r="G105" s="3">
        <v>22.7</v>
      </c>
      <c r="H105" s="5">
        <f t="shared" si="2"/>
        <v>9.5765624999999996</v>
      </c>
      <c r="I105" s="5">
        <f t="shared" si="3"/>
        <v>19.153124999999999</v>
      </c>
      <c r="J105" s="4" t="s">
        <v>606</v>
      </c>
      <c r="K105" s="4" t="s">
        <v>58</v>
      </c>
    </row>
    <row r="106" spans="1:11" x14ac:dyDescent="0.2">
      <c r="A106" s="3">
        <v>104</v>
      </c>
      <c r="B106" s="4" t="s">
        <v>3709</v>
      </c>
      <c r="C106" s="4" t="s">
        <v>3710</v>
      </c>
      <c r="D106" s="4" t="s">
        <v>3711</v>
      </c>
      <c r="E106" s="4" t="s">
        <v>12</v>
      </c>
      <c r="F106" s="3">
        <v>1</v>
      </c>
      <c r="G106" s="3">
        <v>25</v>
      </c>
      <c r="H106" s="5">
        <f t="shared" si="2"/>
        <v>10.546875</v>
      </c>
      <c r="I106" s="5">
        <f t="shared" si="3"/>
        <v>10.546875</v>
      </c>
      <c r="J106" s="4" t="s">
        <v>606</v>
      </c>
      <c r="K106" s="4" t="s">
        <v>58</v>
      </c>
    </row>
    <row r="107" spans="1:11" x14ac:dyDescent="0.2">
      <c r="A107" s="3">
        <v>105</v>
      </c>
      <c r="B107" s="4" t="s">
        <v>3712</v>
      </c>
      <c r="C107" s="4" t="s">
        <v>3713</v>
      </c>
      <c r="D107" s="4" t="s">
        <v>3714</v>
      </c>
      <c r="E107" s="4" t="s">
        <v>12</v>
      </c>
      <c r="F107" s="3">
        <v>2</v>
      </c>
      <c r="G107" s="3">
        <v>20.309999999999999</v>
      </c>
      <c r="H107" s="5">
        <f t="shared" si="2"/>
        <v>8.5682812499999983</v>
      </c>
      <c r="I107" s="5">
        <f t="shared" si="3"/>
        <v>17.136562499999997</v>
      </c>
      <c r="J107" s="4" t="s">
        <v>606</v>
      </c>
      <c r="K107" s="4" t="s">
        <v>58</v>
      </c>
    </row>
    <row r="108" spans="1:11" x14ac:dyDescent="0.2">
      <c r="A108" s="3">
        <v>106</v>
      </c>
      <c r="B108" s="4" t="s">
        <v>3715</v>
      </c>
      <c r="C108" s="4" t="s">
        <v>3716</v>
      </c>
      <c r="D108" s="4" t="s">
        <v>3717</v>
      </c>
      <c r="E108" s="4" t="s">
        <v>12</v>
      </c>
      <c r="F108" s="3">
        <v>4</v>
      </c>
      <c r="G108" s="3">
        <v>22.7</v>
      </c>
      <c r="H108" s="5">
        <f t="shared" si="2"/>
        <v>9.5765624999999996</v>
      </c>
      <c r="I108" s="5">
        <f t="shared" si="3"/>
        <v>38.306249999999999</v>
      </c>
      <c r="J108" s="4" t="s">
        <v>606</v>
      </c>
      <c r="K108" s="4" t="s">
        <v>58</v>
      </c>
    </row>
    <row r="109" spans="1:11" x14ac:dyDescent="0.2">
      <c r="A109" s="3">
        <v>107</v>
      </c>
      <c r="B109" s="4" t="s">
        <v>3718</v>
      </c>
      <c r="C109" s="4" t="s">
        <v>3719</v>
      </c>
      <c r="D109" s="4" t="s">
        <v>3720</v>
      </c>
      <c r="E109" s="4" t="s">
        <v>12</v>
      </c>
      <c r="F109" s="3">
        <v>1</v>
      </c>
      <c r="G109" s="3">
        <v>22.7</v>
      </c>
      <c r="H109" s="5">
        <f t="shared" si="2"/>
        <v>9.5765624999999996</v>
      </c>
      <c r="I109" s="5">
        <f t="shared" si="3"/>
        <v>9.5765624999999996</v>
      </c>
      <c r="J109" s="4" t="s">
        <v>606</v>
      </c>
      <c r="K109" s="4" t="s">
        <v>58</v>
      </c>
    </row>
    <row r="110" spans="1:11" x14ac:dyDescent="0.2">
      <c r="A110" s="3">
        <v>108</v>
      </c>
      <c r="B110" s="4" t="s">
        <v>3721</v>
      </c>
      <c r="C110" s="4" t="s">
        <v>3722</v>
      </c>
      <c r="D110" s="4" t="s">
        <v>3723</v>
      </c>
      <c r="E110" s="4" t="s">
        <v>12</v>
      </c>
      <c r="F110" s="3">
        <v>1</v>
      </c>
      <c r="G110" s="3">
        <v>22.7</v>
      </c>
      <c r="H110" s="5">
        <f t="shared" si="2"/>
        <v>9.5765624999999996</v>
      </c>
      <c r="I110" s="5">
        <f t="shared" si="3"/>
        <v>9.5765624999999996</v>
      </c>
      <c r="J110" s="4" t="s">
        <v>606</v>
      </c>
      <c r="K110" s="4" t="s">
        <v>58</v>
      </c>
    </row>
    <row r="111" spans="1:11" x14ac:dyDescent="0.2">
      <c r="A111" s="3">
        <v>109</v>
      </c>
      <c r="B111" s="4" t="s">
        <v>3724</v>
      </c>
      <c r="C111" s="4" t="s">
        <v>3725</v>
      </c>
      <c r="D111" s="4" t="s">
        <v>3726</v>
      </c>
      <c r="E111" s="4" t="s">
        <v>12</v>
      </c>
      <c r="F111" s="3">
        <v>1</v>
      </c>
      <c r="G111" s="3">
        <v>29.07</v>
      </c>
      <c r="H111" s="5">
        <f t="shared" si="2"/>
        <v>12.26390625</v>
      </c>
      <c r="I111" s="5">
        <f t="shared" si="3"/>
        <v>12.26390625</v>
      </c>
      <c r="J111" s="4" t="s">
        <v>606</v>
      </c>
      <c r="K111" s="4" t="s">
        <v>479</v>
      </c>
    </row>
    <row r="112" spans="1:11" x14ac:dyDescent="0.2">
      <c r="A112" s="3">
        <v>110</v>
      </c>
      <c r="B112" s="4" t="s">
        <v>3727</v>
      </c>
      <c r="C112" s="4" t="s">
        <v>3728</v>
      </c>
      <c r="D112" s="4" t="s">
        <v>3729</v>
      </c>
      <c r="E112" s="4" t="s">
        <v>12</v>
      </c>
      <c r="F112" s="3">
        <v>1</v>
      </c>
      <c r="G112" s="3">
        <v>22.83</v>
      </c>
      <c r="H112" s="5">
        <f t="shared" si="2"/>
        <v>9.6314062499999977</v>
      </c>
      <c r="I112" s="5">
        <f t="shared" si="3"/>
        <v>9.6314062499999977</v>
      </c>
      <c r="J112" s="4" t="s">
        <v>606</v>
      </c>
      <c r="K112" s="4" t="s">
        <v>258</v>
      </c>
    </row>
    <row r="113" spans="1:11" x14ac:dyDescent="0.2">
      <c r="A113" s="3">
        <v>111</v>
      </c>
      <c r="B113" s="4" t="s">
        <v>3730</v>
      </c>
      <c r="C113" s="4" t="s">
        <v>3731</v>
      </c>
      <c r="D113" s="4" t="s">
        <v>3732</v>
      </c>
      <c r="E113" s="4" t="s">
        <v>12</v>
      </c>
      <c r="F113" s="3">
        <v>1</v>
      </c>
      <c r="G113" s="3">
        <v>20.309999999999999</v>
      </c>
      <c r="H113" s="5">
        <f t="shared" si="2"/>
        <v>8.5682812499999983</v>
      </c>
      <c r="I113" s="5">
        <f t="shared" si="3"/>
        <v>8.5682812499999983</v>
      </c>
      <c r="J113" s="4" t="s">
        <v>606</v>
      </c>
      <c r="K113" s="4" t="s">
        <v>58</v>
      </c>
    </row>
    <row r="114" spans="1:11" x14ac:dyDescent="0.2">
      <c r="A114" s="3">
        <v>112</v>
      </c>
      <c r="B114" s="4" t="s">
        <v>3733</v>
      </c>
      <c r="C114" s="4" t="s">
        <v>3734</v>
      </c>
      <c r="D114" s="4" t="s">
        <v>3735</v>
      </c>
      <c r="E114" s="4" t="s">
        <v>12</v>
      </c>
      <c r="F114" s="3">
        <v>2</v>
      </c>
      <c r="G114" s="3">
        <v>20.309999999999999</v>
      </c>
      <c r="H114" s="5">
        <f t="shared" si="2"/>
        <v>8.5682812499999983</v>
      </c>
      <c r="I114" s="5">
        <f t="shared" si="3"/>
        <v>17.136562499999997</v>
      </c>
      <c r="J114" s="4" t="s">
        <v>606</v>
      </c>
      <c r="K114" s="4" t="s">
        <v>58</v>
      </c>
    </row>
    <row r="115" spans="1:11" x14ac:dyDescent="0.2">
      <c r="A115" s="3">
        <v>113</v>
      </c>
      <c r="B115" s="4" t="s">
        <v>2552</v>
      </c>
      <c r="C115" s="4" t="s">
        <v>2553</v>
      </c>
      <c r="D115" s="4" t="s">
        <v>2554</v>
      </c>
      <c r="E115" s="4" t="s">
        <v>12</v>
      </c>
      <c r="F115" s="3">
        <v>1</v>
      </c>
      <c r="G115" s="3">
        <v>20.309999999999999</v>
      </c>
      <c r="H115" s="5">
        <f t="shared" si="2"/>
        <v>8.5682812499999983</v>
      </c>
      <c r="I115" s="5">
        <f t="shared" si="3"/>
        <v>8.5682812499999983</v>
      </c>
      <c r="J115" s="4" t="s">
        <v>606</v>
      </c>
      <c r="K115" s="4" t="s">
        <v>258</v>
      </c>
    </row>
    <row r="116" spans="1:11" x14ac:dyDescent="0.2">
      <c r="A116" s="3">
        <v>114</v>
      </c>
      <c r="B116" s="4" t="s">
        <v>3736</v>
      </c>
      <c r="C116" s="4" t="s">
        <v>3737</v>
      </c>
      <c r="D116" s="4" t="s">
        <v>3738</v>
      </c>
      <c r="E116" s="4" t="s">
        <v>12</v>
      </c>
      <c r="F116" s="3">
        <v>1</v>
      </c>
      <c r="G116" s="3">
        <v>22.03</v>
      </c>
      <c r="H116" s="5">
        <f t="shared" si="2"/>
        <v>9.2939062500000009</v>
      </c>
      <c r="I116" s="5">
        <f t="shared" si="3"/>
        <v>9.2939062500000009</v>
      </c>
      <c r="J116" s="4" t="s">
        <v>606</v>
      </c>
      <c r="K116" s="4" t="s">
        <v>258</v>
      </c>
    </row>
    <row r="117" spans="1:11" x14ac:dyDescent="0.2">
      <c r="A117" s="3"/>
      <c r="B117" s="4" t="s">
        <v>251</v>
      </c>
      <c r="C117" s="3"/>
      <c r="D117" s="3"/>
      <c r="E117" s="3"/>
      <c r="F117" s="3">
        <v>178</v>
      </c>
      <c r="G117" s="3"/>
      <c r="H117" s="3"/>
      <c r="I117" s="5">
        <f>SUM(I3:I116)</f>
        <v>1706.8007812500002</v>
      </c>
      <c r="J117" s="3"/>
      <c r="K11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D60B-933A-8948-8627-1A3AF4571415}">
  <dimension ref="A1:K89"/>
  <sheetViews>
    <sheetView workbookViewId="0">
      <selection activeCell="H3" sqref="H3:H8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4010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3739</v>
      </c>
      <c r="C3" s="4" t="s">
        <v>3740</v>
      </c>
      <c r="D3" s="4" t="s">
        <v>3741</v>
      </c>
      <c r="E3" s="4" t="s">
        <v>12</v>
      </c>
      <c r="F3" s="3">
        <v>5</v>
      </c>
      <c r="G3" s="3">
        <v>59.24</v>
      </c>
      <c r="H3" s="5">
        <f>G3*0.75*0.75*0.75</f>
        <v>24.991875</v>
      </c>
      <c r="I3" s="5">
        <f>F3*H3</f>
        <v>124.95937499999999</v>
      </c>
      <c r="J3" s="4" t="s">
        <v>13</v>
      </c>
      <c r="K3" s="4" t="s">
        <v>378</v>
      </c>
    </row>
    <row r="4" spans="1:11" x14ac:dyDescent="0.2">
      <c r="A4" s="3">
        <v>2</v>
      </c>
      <c r="B4" s="4" t="s">
        <v>3742</v>
      </c>
      <c r="C4" s="4" t="s">
        <v>3743</v>
      </c>
      <c r="D4" s="4" t="s">
        <v>3744</v>
      </c>
      <c r="E4" s="4" t="s">
        <v>12</v>
      </c>
      <c r="F4" s="3">
        <v>2</v>
      </c>
      <c r="G4" s="3">
        <v>59.24</v>
      </c>
      <c r="H4" s="5">
        <f t="shared" ref="H4:H67" si="0">G4*0.75*0.75*0.75</f>
        <v>24.991875</v>
      </c>
      <c r="I4" s="5">
        <f t="shared" ref="I4:I67" si="1">F4*H4</f>
        <v>49.983750000000001</v>
      </c>
      <c r="J4" s="4" t="s">
        <v>13</v>
      </c>
      <c r="K4" s="4" t="s">
        <v>378</v>
      </c>
    </row>
    <row r="5" spans="1:11" x14ac:dyDescent="0.2">
      <c r="A5" s="3">
        <v>3</v>
      </c>
      <c r="B5" s="4" t="s">
        <v>3745</v>
      </c>
      <c r="C5" s="4" t="s">
        <v>3746</v>
      </c>
      <c r="D5" s="4" t="s">
        <v>3747</v>
      </c>
      <c r="E5" s="4" t="s">
        <v>12</v>
      </c>
      <c r="F5" s="3">
        <v>2</v>
      </c>
      <c r="G5" s="3">
        <v>59.24</v>
      </c>
      <c r="H5" s="5">
        <f t="shared" si="0"/>
        <v>24.991875</v>
      </c>
      <c r="I5" s="5">
        <f t="shared" si="1"/>
        <v>49.983750000000001</v>
      </c>
      <c r="J5" s="4" t="s">
        <v>13</v>
      </c>
      <c r="K5" s="4" t="s">
        <v>378</v>
      </c>
    </row>
    <row r="6" spans="1:11" x14ac:dyDescent="0.2">
      <c r="A6" s="3">
        <v>4</v>
      </c>
      <c r="B6" s="4" t="s">
        <v>3748</v>
      </c>
      <c r="C6" s="4" t="s">
        <v>3749</v>
      </c>
      <c r="D6" s="4" t="s">
        <v>3750</v>
      </c>
      <c r="E6" s="4" t="s">
        <v>12</v>
      </c>
      <c r="F6" s="3">
        <v>4</v>
      </c>
      <c r="G6" s="3">
        <v>59.24</v>
      </c>
      <c r="H6" s="5">
        <f t="shared" si="0"/>
        <v>24.991875</v>
      </c>
      <c r="I6" s="5">
        <f t="shared" si="1"/>
        <v>99.967500000000001</v>
      </c>
      <c r="J6" s="4" t="s">
        <v>13</v>
      </c>
      <c r="K6" s="4" t="s">
        <v>378</v>
      </c>
    </row>
    <row r="7" spans="1:11" x14ac:dyDescent="0.2">
      <c r="A7" s="3">
        <v>5</v>
      </c>
      <c r="B7" s="4" t="s">
        <v>3751</v>
      </c>
      <c r="C7" s="4" t="s">
        <v>3752</v>
      </c>
      <c r="D7" s="4" t="s">
        <v>3753</v>
      </c>
      <c r="E7" s="4" t="s">
        <v>12</v>
      </c>
      <c r="F7" s="3">
        <v>3</v>
      </c>
      <c r="G7" s="3">
        <v>59.24</v>
      </c>
      <c r="H7" s="5">
        <f t="shared" si="0"/>
        <v>24.991875</v>
      </c>
      <c r="I7" s="5">
        <f t="shared" si="1"/>
        <v>74.975625000000008</v>
      </c>
      <c r="J7" s="4" t="s">
        <v>13</v>
      </c>
      <c r="K7" s="4" t="s">
        <v>378</v>
      </c>
    </row>
    <row r="8" spans="1:11" x14ac:dyDescent="0.2">
      <c r="A8" s="3">
        <v>6</v>
      </c>
      <c r="B8" s="4" t="s">
        <v>3754</v>
      </c>
      <c r="C8" s="4" t="s">
        <v>3755</v>
      </c>
      <c r="D8" s="4" t="s">
        <v>3756</v>
      </c>
      <c r="E8" s="4" t="s">
        <v>12</v>
      </c>
      <c r="F8" s="3">
        <v>3</v>
      </c>
      <c r="G8" s="3">
        <v>53.84</v>
      </c>
      <c r="H8" s="5">
        <f t="shared" si="0"/>
        <v>22.713750000000005</v>
      </c>
      <c r="I8" s="5">
        <f t="shared" si="1"/>
        <v>68.141250000000014</v>
      </c>
      <c r="J8" s="4" t="s">
        <v>13</v>
      </c>
      <c r="K8" s="4" t="s">
        <v>378</v>
      </c>
    </row>
    <row r="9" spans="1:11" x14ac:dyDescent="0.2">
      <c r="A9" s="3">
        <v>7</v>
      </c>
      <c r="B9" s="4" t="s">
        <v>3757</v>
      </c>
      <c r="C9" s="4" t="s">
        <v>3758</v>
      </c>
      <c r="D9" s="4" t="s">
        <v>3759</v>
      </c>
      <c r="E9" s="4" t="s">
        <v>12</v>
      </c>
      <c r="F9" s="3">
        <v>1</v>
      </c>
      <c r="G9" s="3">
        <v>53.84</v>
      </c>
      <c r="H9" s="5">
        <f t="shared" si="0"/>
        <v>22.713750000000005</v>
      </c>
      <c r="I9" s="5">
        <f t="shared" si="1"/>
        <v>22.713750000000005</v>
      </c>
      <c r="J9" s="4" t="s">
        <v>13</v>
      </c>
      <c r="K9" s="4" t="s">
        <v>378</v>
      </c>
    </row>
    <row r="10" spans="1:11" x14ac:dyDescent="0.2">
      <c r="A10" s="3">
        <v>8</v>
      </c>
      <c r="B10" s="4" t="s">
        <v>3760</v>
      </c>
      <c r="C10" s="4" t="s">
        <v>3761</v>
      </c>
      <c r="D10" s="4" t="s">
        <v>3762</v>
      </c>
      <c r="E10" s="4" t="s">
        <v>12</v>
      </c>
      <c r="F10" s="3">
        <v>3</v>
      </c>
      <c r="G10" s="3">
        <v>59.24</v>
      </c>
      <c r="H10" s="5">
        <f t="shared" si="0"/>
        <v>24.991875</v>
      </c>
      <c r="I10" s="5">
        <f t="shared" si="1"/>
        <v>74.975625000000008</v>
      </c>
      <c r="J10" s="4" t="s">
        <v>13</v>
      </c>
      <c r="K10" s="4" t="s">
        <v>378</v>
      </c>
    </row>
    <row r="11" spans="1:11" x14ac:dyDescent="0.2">
      <c r="A11" s="3">
        <v>9</v>
      </c>
      <c r="B11" s="4" t="s">
        <v>3763</v>
      </c>
      <c r="C11" s="4" t="s">
        <v>3764</v>
      </c>
      <c r="D11" s="4" t="s">
        <v>3765</v>
      </c>
      <c r="E11" s="4" t="s">
        <v>12</v>
      </c>
      <c r="F11" s="3">
        <v>2</v>
      </c>
      <c r="G11" s="3">
        <v>59.24</v>
      </c>
      <c r="H11" s="5">
        <f t="shared" si="0"/>
        <v>24.991875</v>
      </c>
      <c r="I11" s="5">
        <f t="shared" si="1"/>
        <v>49.983750000000001</v>
      </c>
      <c r="J11" s="4" t="s">
        <v>13</v>
      </c>
      <c r="K11" s="4" t="s">
        <v>378</v>
      </c>
    </row>
    <row r="12" spans="1:11" x14ac:dyDescent="0.2">
      <c r="A12" s="3">
        <v>10</v>
      </c>
      <c r="B12" s="4" t="s">
        <v>3766</v>
      </c>
      <c r="C12" s="4" t="s">
        <v>3767</v>
      </c>
      <c r="D12" s="4" t="s">
        <v>3768</v>
      </c>
      <c r="E12" s="4" t="s">
        <v>12</v>
      </c>
      <c r="F12" s="3">
        <v>8</v>
      </c>
      <c r="G12" s="3">
        <v>53.84</v>
      </c>
      <c r="H12" s="5">
        <f t="shared" si="0"/>
        <v>22.713750000000005</v>
      </c>
      <c r="I12" s="5">
        <f t="shared" si="1"/>
        <v>181.71000000000004</v>
      </c>
      <c r="J12" s="4" t="s">
        <v>13</v>
      </c>
      <c r="K12" s="4" t="s">
        <v>378</v>
      </c>
    </row>
    <row r="13" spans="1:11" x14ac:dyDescent="0.2">
      <c r="A13" s="3">
        <v>11</v>
      </c>
      <c r="B13" s="4" t="s">
        <v>3769</v>
      </c>
      <c r="C13" s="4" t="s">
        <v>3770</v>
      </c>
      <c r="D13" s="4" t="s">
        <v>3771</v>
      </c>
      <c r="E13" s="4" t="s">
        <v>12</v>
      </c>
      <c r="F13" s="3">
        <v>1</v>
      </c>
      <c r="G13" s="3">
        <v>43.05</v>
      </c>
      <c r="H13" s="5">
        <f t="shared" si="0"/>
        <v>18.161718749999999</v>
      </c>
      <c r="I13" s="5">
        <f t="shared" si="1"/>
        <v>18.161718749999999</v>
      </c>
      <c r="J13" s="4" t="s">
        <v>13</v>
      </c>
      <c r="K13" s="4" t="s">
        <v>338</v>
      </c>
    </row>
    <row r="14" spans="1:11" x14ac:dyDescent="0.2">
      <c r="A14" s="3">
        <v>12</v>
      </c>
      <c r="B14" s="4" t="s">
        <v>3772</v>
      </c>
      <c r="C14" s="4" t="s">
        <v>3773</v>
      </c>
      <c r="D14" s="4" t="s">
        <v>3774</v>
      </c>
      <c r="E14" s="4" t="s">
        <v>12</v>
      </c>
      <c r="F14" s="3">
        <v>1</v>
      </c>
      <c r="G14" s="3">
        <v>63.56</v>
      </c>
      <c r="H14" s="5">
        <f t="shared" si="0"/>
        <v>26.814374999999998</v>
      </c>
      <c r="I14" s="5">
        <f t="shared" si="1"/>
        <v>26.814374999999998</v>
      </c>
      <c r="J14" s="4" t="s">
        <v>13</v>
      </c>
      <c r="K14" s="4" t="s">
        <v>378</v>
      </c>
    </row>
    <row r="15" spans="1:11" x14ac:dyDescent="0.2">
      <c r="A15" s="3">
        <v>13</v>
      </c>
      <c r="B15" s="4" t="s">
        <v>3775</v>
      </c>
      <c r="C15" s="4" t="s">
        <v>3776</v>
      </c>
      <c r="D15" s="4" t="s">
        <v>3777</v>
      </c>
      <c r="E15" s="4" t="s">
        <v>12</v>
      </c>
      <c r="F15" s="3">
        <v>1</v>
      </c>
      <c r="G15" s="3">
        <v>43.05</v>
      </c>
      <c r="H15" s="5">
        <f t="shared" si="0"/>
        <v>18.161718749999999</v>
      </c>
      <c r="I15" s="5">
        <f t="shared" si="1"/>
        <v>18.161718749999999</v>
      </c>
      <c r="J15" s="4" t="s">
        <v>13</v>
      </c>
      <c r="K15" s="4" t="s">
        <v>378</v>
      </c>
    </row>
    <row r="16" spans="1:11" x14ac:dyDescent="0.2">
      <c r="A16" s="3">
        <v>14</v>
      </c>
      <c r="B16" s="4" t="s">
        <v>3778</v>
      </c>
      <c r="C16" s="4" t="s">
        <v>3779</v>
      </c>
      <c r="D16" s="4" t="s">
        <v>3780</v>
      </c>
      <c r="E16" s="4" t="s">
        <v>12</v>
      </c>
      <c r="F16" s="3">
        <v>1</v>
      </c>
      <c r="G16" s="3">
        <v>0.13</v>
      </c>
      <c r="H16" s="5">
        <f t="shared" si="0"/>
        <v>5.4843749999999997E-2</v>
      </c>
      <c r="I16" s="5">
        <f t="shared" si="1"/>
        <v>5.4843749999999997E-2</v>
      </c>
      <c r="J16" s="4" t="s">
        <v>13</v>
      </c>
      <c r="K16" s="4" t="s">
        <v>378</v>
      </c>
    </row>
    <row r="17" spans="1:11" x14ac:dyDescent="0.2">
      <c r="A17" s="3">
        <v>15</v>
      </c>
      <c r="B17" s="4" t="s">
        <v>3781</v>
      </c>
      <c r="C17" s="4" t="s">
        <v>3782</v>
      </c>
      <c r="D17" s="4" t="s">
        <v>3783</v>
      </c>
      <c r="E17" s="4" t="s">
        <v>12</v>
      </c>
      <c r="F17" s="3">
        <v>1</v>
      </c>
      <c r="G17" s="3">
        <v>1</v>
      </c>
      <c r="H17" s="5">
        <f t="shared" si="0"/>
        <v>0.421875</v>
      </c>
      <c r="I17" s="5">
        <f t="shared" si="1"/>
        <v>0.421875</v>
      </c>
      <c r="J17" s="4" t="s">
        <v>13</v>
      </c>
      <c r="K17" s="4" t="s">
        <v>460</v>
      </c>
    </row>
    <row r="18" spans="1:11" x14ac:dyDescent="0.2">
      <c r="A18" s="3">
        <v>16</v>
      </c>
      <c r="B18" s="4" t="s">
        <v>3784</v>
      </c>
      <c r="C18" s="4" t="s">
        <v>3785</v>
      </c>
      <c r="D18" s="4" t="s">
        <v>3786</v>
      </c>
      <c r="E18" s="4" t="s">
        <v>12</v>
      </c>
      <c r="F18" s="3">
        <v>1</v>
      </c>
      <c r="G18" s="3">
        <v>0.13</v>
      </c>
      <c r="H18" s="5">
        <f t="shared" si="0"/>
        <v>5.4843749999999997E-2</v>
      </c>
      <c r="I18" s="5">
        <f t="shared" si="1"/>
        <v>5.4843749999999997E-2</v>
      </c>
      <c r="J18" s="4" t="s">
        <v>550</v>
      </c>
      <c r="K18" s="4" t="s">
        <v>258</v>
      </c>
    </row>
    <row r="19" spans="1:11" x14ac:dyDescent="0.2">
      <c r="A19" s="3">
        <v>17</v>
      </c>
      <c r="B19" s="4" t="s">
        <v>3787</v>
      </c>
      <c r="C19" s="4" t="s">
        <v>3788</v>
      </c>
      <c r="D19" s="4" t="s">
        <v>3789</v>
      </c>
      <c r="E19" s="4" t="s">
        <v>12</v>
      </c>
      <c r="F19" s="3">
        <v>1</v>
      </c>
      <c r="G19" s="3">
        <v>39.49</v>
      </c>
      <c r="H19" s="5">
        <f t="shared" si="0"/>
        <v>16.65984375</v>
      </c>
      <c r="I19" s="5">
        <f t="shared" si="1"/>
        <v>16.65984375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3790</v>
      </c>
      <c r="C20" s="4" t="s">
        <v>3791</v>
      </c>
      <c r="D20" s="4" t="s">
        <v>3792</v>
      </c>
      <c r="E20" s="4" t="s">
        <v>12</v>
      </c>
      <c r="F20" s="3">
        <v>1</v>
      </c>
      <c r="G20" s="3">
        <v>42.75</v>
      </c>
      <c r="H20" s="5">
        <f t="shared" si="0"/>
        <v>18.03515625</v>
      </c>
      <c r="I20" s="5">
        <f t="shared" si="1"/>
        <v>18.03515625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3793</v>
      </c>
      <c r="C21" s="4" t="s">
        <v>3794</v>
      </c>
      <c r="D21" s="4" t="s">
        <v>3795</v>
      </c>
      <c r="E21" s="4" t="s">
        <v>12</v>
      </c>
      <c r="F21" s="3">
        <v>1</v>
      </c>
      <c r="G21" s="3">
        <v>32.799999999999997</v>
      </c>
      <c r="H21" s="5">
        <f t="shared" si="0"/>
        <v>13.837499999999999</v>
      </c>
      <c r="I21" s="5">
        <f t="shared" si="1"/>
        <v>13.837499999999999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3796</v>
      </c>
      <c r="C22" s="4" t="s">
        <v>3797</v>
      </c>
      <c r="D22" s="4" t="s">
        <v>3798</v>
      </c>
      <c r="E22" s="4" t="s">
        <v>12</v>
      </c>
      <c r="F22" s="3">
        <v>1</v>
      </c>
      <c r="G22" s="3">
        <v>50.77</v>
      </c>
      <c r="H22" s="5">
        <f t="shared" si="0"/>
        <v>21.418593749999999</v>
      </c>
      <c r="I22" s="5">
        <f t="shared" si="1"/>
        <v>21.418593749999999</v>
      </c>
      <c r="J22" s="4" t="s">
        <v>13</v>
      </c>
      <c r="K22" s="4" t="s">
        <v>258</v>
      </c>
    </row>
    <row r="23" spans="1:11" x14ac:dyDescent="0.2">
      <c r="A23" s="3">
        <v>21</v>
      </c>
      <c r="B23" s="4" t="s">
        <v>3799</v>
      </c>
      <c r="C23" s="4" t="s">
        <v>3800</v>
      </c>
      <c r="D23" s="4" t="s">
        <v>3801</v>
      </c>
      <c r="E23" s="4" t="s">
        <v>12</v>
      </c>
      <c r="F23" s="3">
        <v>1</v>
      </c>
      <c r="G23" s="3">
        <v>45.1</v>
      </c>
      <c r="H23" s="5">
        <f t="shared" si="0"/>
        <v>19.026562500000001</v>
      </c>
      <c r="I23" s="5">
        <f t="shared" si="1"/>
        <v>19.026562500000001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3802</v>
      </c>
      <c r="C24" s="4" t="s">
        <v>3803</v>
      </c>
      <c r="D24" s="4" t="s">
        <v>3804</v>
      </c>
      <c r="E24" s="4" t="s">
        <v>12</v>
      </c>
      <c r="F24" s="3">
        <v>1</v>
      </c>
      <c r="G24" s="3">
        <v>23.69</v>
      </c>
      <c r="H24" s="5">
        <f t="shared" si="0"/>
        <v>9.9942187500000017</v>
      </c>
      <c r="I24" s="5">
        <f t="shared" si="1"/>
        <v>9.9942187500000017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3805</v>
      </c>
      <c r="C25" s="4" t="s">
        <v>3806</v>
      </c>
      <c r="D25" s="4" t="s">
        <v>3807</v>
      </c>
      <c r="E25" s="4" t="s">
        <v>12</v>
      </c>
      <c r="F25" s="3">
        <v>1</v>
      </c>
      <c r="G25" s="3">
        <v>49.96</v>
      </c>
      <c r="H25" s="5">
        <f t="shared" si="0"/>
        <v>21.076875000000001</v>
      </c>
      <c r="I25" s="5">
        <f t="shared" si="1"/>
        <v>21.076875000000001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3808</v>
      </c>
      <c r="C26" s="4" t="s">
        <v>3809</v>
      </c>
      <c r="D26" s="4" t="s">
        <v>3810</v>
      </c>
      <c r="E26" s="4" t="s">
        <v>12</v>
      </c>
      <c r="F26" s="3">
        <v>1</v>
      </c>
      <c r="G26" s="3">
        <v>56.08</v>
      </c>
      <c r="H26" s="5">
        <f t="shared" si="0"/>
        <v>23.658750000000001</v>
      </c>
      <c r="I26" s="5">
        <f t="shared" si="1"/>
        <v>23.658750000000001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3811</v>
      </c>
      <c r="C27" s="4" t="s">
        <v>3812</v>
      </c>
      <c r="D27" s="4" t="s">
        <v>3813</v>
      </c>
      <c r="E27" s="4" t="s">
        <v>12</v>
      </c>
      <c r="F27" s="3">
        <v>1</v>
      </c>
      <c r="G27" s="3">
        <v>0.13</v>
      </c>
      <c r="H27" s="5">
        <f t="shared" si="0"/>
        <v>5.4843749999999997E-2</v>
      </c>
      <c r="I27" s="5">
        <f t="shared" si="1"/>
        <v>5.4843749999999997E-2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3814</v>
      </c>
      <c r="C28" s="4" t="s">
        <v>3815</v>
      </c>
      <c r="D28" s="4" t="s">
        <v>3816</v>
      </c>
      <c r="E28" s="4" t="s">
        <v>12</v>
      </c>
      <c r="F28" s="3">
        <v>1</v>
      </c>
      <c r="G28" s="3">
        <v>0.13</v>
      </c>
      <c r="H28" s="5">
        <f t="shared" si="0"/>
        <v>5.4843749999999997E-2</v>
      </c>
      <c r="I28" s="5">
        <f t="shared" si="1"/>
        <v>5.4843749999999997E-2</v>
      </c>
      <c r="J28" s="4" t="s">
        <v>606</v>
      </c>
      <c r="K28" s="4" t="s">
        <v>479</v>
      </c>
    </row>
    <row r="29" spans="1:11" x14ac:dyDescent="0.2">
      <c r="A29" s="3">
        <v>27</v>
      </c>
      <c r="B29" s="4" t="s">
        <v>3817</v>
      </c>
      <c r="C29" s="4" t="s">
        <v>3818</v>
      </c>
      <c r="D29" s="4" t="s">
        <v>3819</v>
      </c>
      <c r="E29" s="4" t="s">
        <v>12</v>
      </c>
      <c r="F29" s="3">
        <v>1</v>
      </c>
      <c r="G29" s="3">
        <v>0.13</v>
      </c>
      <c r="H29" s="5">
        <f t="shared" si="0"/>
        <v>5.4843749999999997E-2</v>
      </c>
      <c r="I29" s="5">
        <f t="shared" si="1"/>
        <v>5.4843749999999997E-2</v>
      </c>
      <c r="J29" s="4" t="s">
        <v>606</v>
      </c>
      <c r="K29" s="4" t="s">
        <v>479</v>
      </c>
    </row>
    <row r="30" spans="1:11" x14ac:dyDescent="0.2">
      <c r="A30" s="3">
        <v>28</v>
      </c>
      <c r="B30" s="4" t="s">
        <v>3820</v>
      </c>
      <c r="C30" s="4" t="s">
        <v>3821</v>
      </c>
      <c r="D30" s="4" t="s">
        <v>3822</v>
      </c>
      <c r="E30" s="4" t="s">
        <v>12</v>
      </c>
      <c r="F30" s="3">
        <v>1</v>
      </c>
      <c r="G30" s="3">
        <v>0.13</v>
      </c>
      <c r="H30" s="5">
        <f t="shared" si="0"/>
        <v>5.4843749999999997E-2</v>
      </c>
      <c r="I30" s="5">
        <f t="shared" si="1"/>
        <v>5.4843749999999997E-2</v>
      </c>
      <c r="J30" s="4" t="s">
        <v>606</v>
      </c>
      <c r="K30" s="4" t="s">
        <v>479</v>
      </c>
    </row>
    <row r="31" spans="1:11" x14ac:dyDescent="0.2">
      <c r="A31" s="3">
        <v>29</v>
      </c>
      <c r="B31" s="4" t="s">
        <v>3823</v>
      </c>
      <c r="C31" s="4" t="s">
        <v>3824</v>
      </c>
      <c r="D31" s="4" t="s">
        <v>3825</v>
      </c>
      <c r="E31" s="4" t="s">
        <v>12</v>
      </c>
      <c r="F31" s="3">
        <v>1</v>
      </c>
      <c r="G31" s="3">
        <v>38.42</v>
      </c>
      <c r="H31" s="5">
        <f t="shared" si="0"/>
        <v>16.208437500000002</v>
      </c>
      <c r="I31" s="5">
        <f t="shared" si="1"/>
        <v>16.208437500000002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3826</v>
      </c>
      <c r="C32" s="4" t="s">
        <v>3827</v>
      </c>
      <c r="D32" s="4" t="s">
        <v>3828</v>
      </c>
      <c r="E32" s="4" t="s">
        <v>12</v>
      </c>
      <c r="F32" s="3">
        <v>2</v>
      </c>
      <c r="G32" s="3">
        <v>46.39</v>
      </c>
      <c r="H32" s="5">
        <f t="shared" si="0"/>
        <v>19.570781250000003</v>
      </c>
      <c r="I32" s="5">
        <f t="shared" si="1"/>
        <v>39.141562500000006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3829</v>
      </c>
      <c r="C33" s="4" t="s">
        <v>3830</v>
      </c>
      <c r="D33" s="4" t="s">
        <v>3831</v>
      </c>
      <c r="E33" s="4" t="s">
        <v>12</v>
      </c>
      <c r="F33" s="3">
        <v>1</v>
      </c>
      <c r="G33" s="3">
        <v>46.39</v>
      </c>
      <c r="H33" s="5">
        <f t="shared" si="0"/>
        <v>19.570781250000003</v>
      </c>
      <c r="I33" s="5">
        <f t="shared" si="1"/>
        <v>19.570781250000003</v>
      </c>
      <c r="J33" s="4" t="s">
        <v>550</v>
      </c>
      <c r="K33" s="4" t="s">
        <v>258</v>
      </c>
    </row>
    <row r="34" spans="1:11" x14ac:dyDescent="0.2">
      <c r="A34" s="3">
        <v>32</v>
      </c>
      <c r="B34" s="4" t="s">
        <v>3832</v>
      </c>
      <c r="C34" s="4" t="s">
        <v>3833</v>
      </c>
      <c r="D34" s="4" t="s">
        <v>3834</v>
      </c>
      <c r="E34" s="4" t="s">
        <v>12</v>
      </c>
      <c r="F34" s="3">
        <v>1</v>
      </c>
      <c r="G34" s="3">
        <v>45.19</v>
      </c>
      <c r="H34" s="5">
        <f t="shared" si="0"/>
        <v>19.064531249999998</v>
      </c>
      <c r="I34" s="5">
        <f t="shared" si="1"/>
        <v>19.064531249999998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3835</v>
      </c>
      <c r="C35" s="4" t="s">
        <v>3836</v>
      </c>
      <c r="D35" s="4" t="s">
        <v>3837</v>
      </c>
      <c r="E35" s="4" t="s">
        <v>12</v>
      </c>
      <c r="F35" s="3">
        <v>2</v>
      </c>
      <c r="G35" s="3">
        <v>46.07</v>
      </c>
      <c r="H35" s="5">
        <f t="shared" si="0"/>
        <v>19.435781249999998</v>
      </c>
      <c r="I35" s="5">
        <f t="shared" si="1"/>
        <v>38.871562499999996</v>
      </c>
      <c r="J35" s="4" t="s">
        <v>550</v>
      </c>
      <c r="K35" s="4" t="s">
        <v>258</v>
      </c>
    </row>
    <row r="36" spans="1:11" x14ac:dyDescent="0.2">
      <c r="A36" s="3">
        <v>34</v>
      </c>
      <c r="B36" s="4" t="s">
        <v>3838</v>
      </c>
      <c r="C36" s="4" t="s">
        <v>3839</v>
      </c>
      <c r="D36" s="4" t="s">
        <v>3840</v>
      </c>
      <c r="E36" s="4" t="s">
        <v>12</v>
      </c>
      <c r="F36" s="3">
        <v>1</v>
      </c>
      <c r="G36" s="3">
        <v>49.7</v>
      </c>
      <c r="H36" s="5">
        <f t="shared" si="0"/>
        <v>20.967187500000001</v>
      </c>
      <c r="I36" s="5">
        <f t="shared" si="1"/>
        <v>20.967187500000001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3841</v>
      </c>
      <c r="C37" s="4" t="s">
        <v>3842</v>
      </c>
      <c r="D37" s="4" t="s">
        <v>3843</v>
      </c>
      <c r="E37" s="4" t="s">
        <v>12</v>
      </c>
      <c r="F37" s="3">
        <v>1</v>
      </c>
      <c r="G37" s="3">
        <v>38.409999999999997</v>
      </c>
      <c r="H37" s="5">
        <f t="shared" si="0"/>
        <v>16.204218749999995</v>
      </c>
      <c r="I37" s="5">
        <f t="shared" si="1"/>
        <v>16.204218749999995</v>
      </c>
      <c r="J37" s="4" t="s">
        <v>13</v>
      </c>
      <c r="K37" s="4" t="s">
        <v>258</v>
      </c>
    </row>
    <row r="38" spans="1:11" x14ac:dyDescent="0.2">
      <c r="A38" s="3">
        <v>36</v>
      </c>
      <c r="B38" s="4" t="s">
        <v>3844</v>
      </c>
      <c r="C38" s="4" t="s">
        <v>3845</v>
      </c>
      <c r="D38" s="4" t="s">
        <v>3846</v>
      </c>
      <c r="E38" s="4" t="s">
        <v>12</v>
      </c>
      <c r="F38" s="3">
        <v>1</v>
      </c>
      <c r="G38" s="3">
        <v>49.7</v>
      </c>
      <c r="H38" s="5">
        <f t="shared" si="0"/>
        <v>20.967187500000001</v>
      </c>
      <c r="I38" s="5">
        <f t="shared" si="1"/>
        <v>20.967187500000001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3847</v>
      </c>
      <c r="C39" s="4" t="s">
        <v>3848</v>
      </c>
      <c r="D39" s="4" t="s">
        <v>3849</v>
      </c>
      <c r="E39" s="4" t="s">
        <v>12</v>
      </c>
      <c r="F39" s="3">
        <v>1</v>
      </c>
      <c r="G39" s="3">
        <v>49.7</v>
      </c>
      <c r="H39" s="5">
        <f t="shared" si="0"/>
        <v>20.967187500000001</v>
      </c>
      <c r="I39" s="5">
        <f t="shared" si="1"/>
        <v>20.967187500000001</v>
      </c>
      <c r="J39" s="4" t="s">
        <v>13</v>
      </c>
      <c r="K39" s="4" t="s">
        <v>258</v>
      </c>
    </row>
    <row r="40" spans="1:11" x14ac:dyDescent="0.2">
      <c r="A40" s="3">
        <v>38</v>
      </c>
      <c r="B40" s="4" t="s">
        <v>3850</v>
      </c>
      <c r="C40" s="4" t="s">
        <v>3851</v>
      </c>
      <c r="D40" s="4" t="s">
        <v>3852</v>
      </c>
      <c r="E40" s="4" t="s">
        <v>12</v>
      </c>
      <c r="F40" s="3">
        <v>1</v>
      </c>
      <c r="G40" s="3">
        <v>51.23</v>
      </c>
      <c r="H40" s="5">
        <f t="shared" si="0"/>
        <v>21.612656250000001</v>
      </c>
      <c r="I40" s="5">
        <f t="shared" si="1"/>
        <v>21.612656250000001</v>
      </c>
      <c r="J40" s="4" t="s">
        <v>13</v>
      </c>
      <c r="K40" s="4" t="s">
        <v>258</v>
      </c>
    </row>
    <row r="41" spans="1:11" x14ac:dyDescent="0.2">
      <c r="A41" s="3">
        <v>39</v>
      </c>
      <c r="B41" s="4" t="s">
        <v>3853</v>
      </c>
      <c r="C41" s="4" t="s">
        <v>3854</v>
      </c>
      <c r="D41" s="4" t="s">
        <v>3855</v>
      </c>
      <c r="E41" s="4" t="s">
        <v>12</v>
      </c>
      <c r="F41" s="3">
        <v>1</v>
      </c>
      <c r="G41" s="3">
        <v>41.63</v>
      </c>
      <c r="H41" s="5">
        <f t="shared" si="0"/>
        <v>17.562656250000003</v>
      </c>
      <c r="I41" s="5">
        <f t="shared" si="1"/>
        <v>17.562656250000003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3856</v>
      </c>
      <c r="C42" s="4" t="s">
        <v>3857</v>
      </c>
      <c r="D42" s="4" t="s">
        <v>3858</v>
      </c>
      <c r="E42" s="4" t="s">
        <v>12</v>
      </c>
      <c r="F42" s="3">
        <v>1</v>
      </c>
      <c r="G42" s="3">
        <v>45.79</v>
      </c>
      <c r="H42" s="5">
        <f t="shared" si="0"/>
        <v>19.317656249999999</v>
      </c>
      <c r="I42" s="5">
        <f t="shared" si="1"/>
        <v>19.317656249999999</v>
      </c>
      <c r="J42" s="4" t="s">
        <v>550</v>
      </c>
      <c r="K42" s="4" t="s">
        <v>258</v>
      </c>
    </row>
    <row r="43" spans="1:11" x14ac:dyDescent="0.2">
      <c r="A43" s="3">
        <v>41</v>
      </c>
      <c r="B43" s="4" t="s">
        <v>3859</v>
      </c>
      <c r="C43" s="4" t="s">
        <v>3860</v>
      </c>
      <c r="D43" s="4" t="s">
        <v>3861</v>
      </c>
      <c r="E43" s="4" t="s">
        <v>12</v>
      </c>
      <c r="F43" s="3">
        <v>1</v>
      </c>
      <c r="G43" s="3">
        <v>45.79</v>
      </c>
      <c r="H43" s="5">
        <f t="shared" si="0"/>
        <v>19.317656249999999</v>
      </c>
      <c r="I43" s="5">
        <f t="shared" si="1"/>
        <v>19.317656249999999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3862</v>
      </c>
      <c r="C44" s="4" t="s">
        <v>3863</v>
      </c>
      <c r="D44" s="4" t="s">
        <v>3864</v>
      </c>
      <c r="E44" s="4" t="s">
        <v>12</v>
      </c>
      <c r="F44" s="3">
        <v>2</v>
      </c>
      <c r="G44" s="3">
        <v>0.13</v>
      </c>
      <c r="H44" s="5">
        <f t="shared" si="0"/>
        <v>5.4843749999999997E-2</v>
      </c>
      <c r="I44" s="5">
        <f t="shared" si="1"/>
        <v>0.10968749999999999</v>
      </c>
      <c r="J44" s="4" t="s">
        <v>13</v>
      </c>
      <c r="K44" s="4" t="s">
        <v>258</v>
      </c>
    </row>
    <row r="45" spans="1:11" x14ac:dyDescent="0.2">
      <c r="A45" s="3">
        <v>43</v>
      </c>
      <c r="B45" s="4" t="s">
        <v>3865</v>
      </c>
      <c r="C45" s="4" t="s">
        <v>3866</v>
      </c>
      <c r="D45" s="4" t="s">
        <v>3867</v>
      </c>
      <c r="E45" s="4" t="s">
        <v>12</v>
      </c>
      <c r="F45" s="3">
        <v>1</v>
      </c>
      <c r="G45" s="3">
        <v>0.13</v>
      </c>
      <c r="H45" s="5">
        <f t="shared" si="0"/>
        <v>5.4843749999999997E-2</v>
      </c>
      <c r="I45" s="5">
        <f t="shared" si="1"/>
        <v>5.4843749999999997E-2</v>
      </c>
      <c r="J45" s="4" t="s">
        <v>13</v>
      </c>
      <c r="K45" s="4" t="s">
        <v>258</v>
      </c>
    </row>
    <row r="46" spans="1:11" x14ac:dyDescent="0.2">
      <c r="A46" s="3">
        <v>44</v>
      </c>
      <c r="B46" s="4" t="s">
        <v>3868</v>
      </c>
      <c r="C46" s="4" t="s">
        <v>3869</v>
      </c>
      <c r="D46" s="4" t="s">
        <v>3870</v>
      </c>
      <c r="E46" s="4" t="s">
        <v>12</v>
      </c>
      <c r="F46" s="3">
        <v>1</v>
      </c>
      <c r="G46" s="3">
        <v>0.13</v>
      </c>
      <c r="H46" s="5">
        <f t="shared" si="0"/>
        <v>5.4843749999999997E-2</v>
      </c>
      <c r="I46" s="5">
        <f t="shared" si="1"/>
        <v>5.4843749999999997E-2</v>
      </c>
      <c r="J46" s="4" t="s">
        <v>13</v>
      </c>
      <c r="K46" s="4" t="s">
        <v>258</v>
      </c>
    </row>
    <row r="47" spans="1:11" x14ac:dyDescent="0.2">
      <c r="A47" s="3">
        <v>45</v>
      </c>
      <c r="B47" s="4" t="s">
        <v>3871</v>
      </c>
      <c r="C47" s="4" t="s">
        <v>3872</v>
      </c>
      <c r="D47" s="4" t="s">
        <v>3873</v>
      </c>
      <c r="E47" s="4" t="s">
        <v>12</v>
      </c>
      <c r="F47" s="3">
        <v>1</v>
      </c>
      <c r="G47" s="3">
        <v>0.13</v>
      </c>
      <c r="H47" s="5">
        <f t="shared" si="0"/>
        <v>5.4843749999999997E-2</v>
      </c>
      <c r="I47" s="5">
        <f t="shared" si="1"/>
        <v>5.4843749999999997E-2</v>
      </c>
      <c r="J47" s="4" t="s">
        <v>13</v>
      </c>
      <c r="K47" s="4" t="s">
        <v>258</v>
      </c>
    </row>
    <row r="48" spans="1:11" x14ac:dyDescent="0.2">
      <c r="A48" s="3">
        <v>46</v>
      </c>
      <c r="B48" s="4" t="s">
        <v>3874</v>
      </c>
      <c r="C48" s="4" t="s">
        <v>3875</v>
      </c>
      <c r="D48" s="4" t="s">
        <v>3876</v>
      </c>
      <c r="E48" s="4" t="s">
        <v>12</v>
      </c>
      <c r="F48" s="3">
        <v>1</v>
      </c>
      <c r="G48" s="3">
        <v>0.13</v>
      </c>
      <c r="H48" s="5">
        <f t="shared" si="0"/>
        <v>5.4843749999999997E-2</v>
      </c>
      <c r="I48" s="5">
        <f t="shared" si="1"/>
        <v>5.4843749999999997E-2</v>
      </c>
      <c r="J48" s="4" t="s">
        <v>13</v>
      </c>
      <c r="K48" s="4" t="s">
        <v>258</v>
      </c>
    </row>
    <row r="49" spans="1:11" x14ac:dyDescent="0.2">
      <c r="A49" s="3">
        <v>47</v>
      </c>
      <c r="B49" s="4" t="s">
        <v>3877</v>
      </c>
      <c r="C49" s="4" t="s">
        <v>3878</v>
      </c>
      <c r="D49" s="4" t="s">
        <v>3879</v>
      </c>
      <c r="E49" s="4" t="s">
        <v>12</v>
      </c>
      <c r="F49" s="3">
        <v>1</v>
      </c>
      <c r="G49" s="3">
        <v>45.1</v>
      </c>
      <c r="H49" s="5">
        <f t="shared" si="0"/>
        <v>19.026562500000001</v>
      </c>
      <c r="I49" s="5">
        <f t="shared" si="1"/>
        <v>19.026562500000001</v>
      </c>
      <c r="J49" s="4" t="s">
        <v>13</v>
      </c>
      <c r="K49" s="4" t="s">
        <v>258</v>
      </c>
    </row>
    <row r="50" spans="1:11" x14ac:dyDescent="0.2">
      <c r="A50" s="3">
        <v>48</v>
      </c>
      <c r="B50" s="4" t="s">
        <v>3880</v>
      </c>
      <c r="C50" s="4" t="s">
        <v>3881</v>
      </c>
      <c r="D50" s="4" t="s">
        <v>3882</v>
      </c>
      <c r="E50" s="4" t="s">
        <v>12</v>
      </c>
      <c r="F50" s="3">
        <v>1</v>
      </c>
      <c r="G50" s="3">
        <v>42.75</v>
      </c>
      <c r="H50" s="5">
        <f t="shared" si="0"/>
        <v>18.03515625</v>
      </c>
      <c r="I50" s="5">
        <f t="shared" si="1"/>
        <v>18.03515625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3883</v>
      </c>
      <c r="C51" s="4" t="s">
        <v>3884</v>
      </c>
      <c r="D51" s="4" t="s">
        <v>3885</v>
      </c>
      <c r="E51" s="4" t="s">
        <v>12</v>
      </c>
      <c r="F51" s="3">
        <v>1</v>
      </c>
      <c r="G51" s="3">
        <v>60.99</v>
      </c>
      <c r="H51" s="5">
        <f t="shared" si="0"/>
        <v>25.73015625</v>
      </c>
      <c r="I51" s="5">
        <f t="shared" si="1"/>
        <v>25.73015625</v>
      </c>
      <c r="J51" s="4" t="s">
        <v>13</v>
      </c>
      <c r="K51" s="4" t="s">
        <v>378</v>
      </c>
    </row>
    <row r="52" spans="1:11" x14ac:dyDescent="0.2">
      <c r="A52" s="3">
        <v>50</v>
      </c>
      <c r="B52" s="4" t="s">
        <v>3886</v>
      </c>
      <c r="C52" s="4" t="s">
        <v>3887</v>
      </c>
      <c r="D52" s="4" t="s">
        <v>3888</v>
      </c>
      <c r="E52" s="4" t="s">
        <v>12</v>
      </c>
      <c r="F52" s="3">
        <v>1</v>
      </c>
      <c r="G52" s="3">
        <v>10</v>
      </c>
      <c r="H52" s="5">
        <f t="shared" si="0"/>
        <v>4.21875</v>
      </c>
      <c r="I52" s="5">
        <f t="shared" si="1"/>
        <v>4.21875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3889</v>
      </c>
      <c r="C53" s="4" t="s">
        <v>3890</v>
      </c>
      <c r="D53" s="4" t="s">
        <v>3891</v>
      </c>
      <c r="E53" s="4" t="s">
        <v>12</v>
      </c>
      <c r="F53" s="3">
        <v>1</v>
      </c>
      <c r="G53" s="3">
        <v>10</v>
      </c>
      <c r="H53" s="5">
        <f t="shared" si="0"/>
        <v>4.21875</v>
      </c>
      <c r="I53" s="5">
        <f t="shared" si="1"/>
        <v>4.21875</v>
      </c>
      <c r="J53" s="4" t="s">
        <v>606</v>
      </c>
      <c r="K53" s="4" t="s">
        <v>258</v>
      </c>
    </row>
    <row r="54" spans="1:11" x14ac:dyDescent="0.2">
      <c r="A54" s="3">
        <v>52</v>
      </c>
      <c r="B54" s="4" t="s">
        <v>3892</v>
      </c>
      <c r="C54" s="4" t="s">
        <v>3893</v>
      </c>
      <c r="D54" s="4" t="s">
        <v>3894</v>
      </c>
      <c r="E54" s="4" t="s">
        <v>12</v>
      </c>
      <c r="F54" s="3">
        <v>1</v>
      </c>
      <c r="G54" s="3">
        <v>10</v>
      </c>
      <c r="H54" s="5">
        <f t="shared" si="0"/>
        <v>4.21875</v>
      </c>
      <c r="I54" s="5">
        <f t="shared" si="1"/>
        <v>4.21875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3895</v>
      </c>
      <c r="C55" s="4" t="s">
        <v>3896</v>
      </c>
      <c r="D55" s="4" t="s">
        <v>3897</v>
      </c>
      <c r="E55" s="4" t="s">
        <v>12</v>
      </c>
      <c r="F55" s="3">
        <v>8</v>
      </c>
      <c r="G55" s="3">
        <v>26.68</v>
      </c>
      <c r="H55" s="5">
        <f t="shared" si="0"/>
        <v>11.255624999999998</v>
      </c>
      <c r="I55" s="5">
        <f t="shared" si="1"/>
        <v>90.044999999999987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3898</v>
      </c>
      <c r="C56" s="4" t="s">
        <v>3899</v>
      </c>
      <c r="D56" s="4" t="s">
        <v>3900</v>
      </c>
      <c r="E56" s="4" t="s">
        <v>12</v>
      </c>
      <c r="F56" s="3">
        <v>2</v>
      </c>
      <c r="G56" s="3">
        <v>26.68</v>
      </c>
      <c r="H56" s="5">
        <f t="shared" si="0"/>
        <v>11.255624999999998</v>
      </c>
      <c r="I56" s="5">
        <f t="shared" si="1"/>
        <v>22.511249999999997</v>
      </c>
      <c r="J56" s="4" t="s">
        <v>606</v>
      </c>
      <c r="K56" s="4" t="s">
        <v>258</v>
      </c>
    </row>
    <row r="57" spans="1:11" x14ac:dyDescent="0.2">
      <c r="A57" s="3">
        <v>55</v>
      </c>
      <c r="B57" s="4" t="s">
        <v>3901</v>
      </c>
      <c r="C57" s="4" t="s">
        <v>3902</v>
      </c>
      <c r="D57" s="4" t="s">
        <v>3903</v>
      </c>
      <c r="E57" s="4" t="s">
        <v>12</v>
      </c>
      <c r="F57" s="3">
        <v>1</v>
      </c>
      <c r="G57" s="3">
        <v>16.87</v>
      </c>
      <c r="H57" s="5">
        <f t="shared" si="0"/>
        <v>7.1170312499999993</v>
      </c>
      <c r="I57" s="5">
        <f t="shared" si="1"/>
        <v>7.1170312499999993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3904</v>
      </c>
      <c r="C58" s="4" t="s">
        <v>3905</v>
      </c>
      <c r="D58" s="4" t="s">
        <v>3906</v>
      </c>
      <c r="E58" s="4" t="s">
        <v>12</v>
      </c>
      <c r="F58" s="3">
        <v>2</v>
      </c>
      <c r="G58" s="3">
        <v>0.13</v>
      </c>
      <c r="H58" s="5">
        <f t="shared" si="0"/>
        <v>5.4843749999999997E-2</v>
      </c>
      <c r="I58" s="5">
        <f t="shared" si="1"/>
        <v>0.10968749999999999</v>
      </c>
      <c r="J58" s="4" t="s">
        <v>550</v>
      </c>
      <c r="K58" s="4" t="s">
        <v>258</v>
      </c>
    </row>
    <row r="59" spans="1:11" x14ac:dyDescent="0.2">
      <c r="A59" s="3">
        <v>57</v>
      </c>
      <c r="B59" s="4" t="s">
        <v>3907</v>
      </c>
      <c r="C59" s="4" t="s">
        <v>3908</v>
      </c>
      <c r="D59" s="4" t="s">
        <v>3909</v>
      </c>
      <c r="E59" s="4" t="s">
        <v>12</v>
      </c>
      <c r="F59" s="3">
        <v>1</v>
      </c>
      <c r="G59" s="3">
        <v>12.54</v>
      </c>
      <c r="H59" s="5">
        <f t="shared" si="0"/>
        <v>5.2903124999999989</v>
      </c>
      <c r="I59" s="5">
        <f t="shared" si="1"/>
        <v>5.2903124999999989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3910</v>
      </c>
      <c r="C60" s="4" t="s">
        <v>3911</v>
      </c>
      <c r="D60" s="4" t="s">
        <v>3912</v>
      </c>
      <c r="E60" s="4" t="s">
        <v>12</v>
      </c>
      <c r="F60" s="3">
        <v>1</v>
      </c>
      <c r="G60" s="3">
        <v>30.79</v>
      </c>
      <c r="H60" s="5">
        <f t="shared" si="0"/>
        <v>12.989531250000001</v>
      </c>
      <c r="I60" s="5">
        <f t="shared" si="1"/>
        <v>12.989531250000001</v>
      </c>
      <c r="J60" s="4" t="s">
        <v>606</v>
      </c>
      <c r="K60" s="4" t="s">
        <v>479</v>
      </c>
    </row>
    <row r="61" spans="1:11" x14ac:dyDescent="0.2">
      <c r="A61" s="3">
        <v>59</v>
      </c>
      <c r="B61" s="4" t="s">
        <v>3913</v>
      </c>
      <c r="C61" s="4" t="s">
        <v>3914</v>
      </c>
      <c r="D61" s="4" t="s">
        <v>3915</v>
      </c>
      <c r="E61" s="4" t="s">
        <v>12</v>
      </c>
      <c r="F61" s="3">
        <v>1</v>
      </c>
      <c r="G61" s="3">
        <v>30.79</v>
      </c>
      <c r="H61" s="5">
        <f t="shared" si="0"/>
        <v>12.989531250000001</v>
      </c>
      <c r="I61" s="5">
        <f t="shared" si="1"/>
        <v>12.989531250000001</v>
      </c>
      <c r="J61" s="4" t="s">
        <v>606</v>
      </c>
      <c r="K61" s="4" t="s">
        <v>378</v>
      </c>
    </row>
    <row r="62" spans="1:11" x14ac:dyDescent="0.2">
      <c r="A62" s="3">
        <v>60</v>
      </c>
      <c r="B62" s="4" t="s">
        <v>3916</v>
      </c>
      <c r="C62" s="4" t="s">
        <v>3917</v>
      </c>
      <c r="D62" s="4" t="s">
        <v>3918</v>
      </c>
      <c r="E62" s="4" t="s">
        <v>12</v>
      </c>
      <c r="F62" s="3">
        <v>1</v>
      </c>
      <c r="G62" s="3">
        <v>30.79</v>
      </c>
      <c r="H62" s="5">
        <f t="shared" si="0"/>
        <v>12.989531250000001</v>
      </c>
      <c r="I62" s="5">
        <f t="shared" si="1"/>
        <v>12.989531250000001</v>
      </c>
      <c r="J62" s="4" t="s">
        <v>606</v>
      </c>
      <c r="K62" s="4" t="s">
        <v>378</v>
      </c>
    </row>
    <row r="63" spans="1:11" x14ac:dyDescent="0.2">
      <c r="A63" s="3">
        <v>61</v>
      </c>
      <c r="B63" s="4" t="s">
        <v>3919</v>
      </c>
      <c r="C63" s="4" t="s">
        <v>3920</v>
      </c>
      <c r="D63" s="4" t="s">
        <v>3921</v>
      </c>
      <c r="E63" s="4" t="s">
        <v>12</v>
      </c>
      <c r="F63" s="3">
        <v>1</v>
      </c>
      <c r="G63" s="3">
        <v>0.13</v>
      </c>
      <c r="H63" s="5">
        <f t="shared" si="0"/>
        <v>5.4843749999999997E-2</v>
      </c>
      <c r="I63" s="5">
        <f t="shared" si="1"/>
        <v>5.4843749999999997E-2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3922</v>
      </c>
      <c r="C64" s="4" t="s">
        <v>3923</v>
      </c>
      <c r="D64" s="4" t="s">
        <v>3924</v>
      </c>
      <c r="E64" s="4" t="s">
        <v>12</v>
      </c>
      <c r="F64" s="3">
        <v>1</v>
      </c>
      <c r="G64" s="3">
        <v>0.13</v>
      </c>
      <c r="H64" s="5">
        <f t="shared" si="0"/>
        <v>5.4843749999999997E-2</v>
      </c>
      <c r="I64" s="5">
        <f t="shared" si="1"/>
        <v>5.4843749999999997E-2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3925</v>
      </c>
      <c r="C65" s="4" t="s">
        <v>3926</v>
      </c>
      <c r="D65" s="4" t="s">
        <v>3927</v>
      </c>
      <c r="E65" s="4" t="s">
        <v>12</v>
      </c>
      <c r="F65" s="3">
        <v>1</v>
      </c>
      <c r="G65" s="3">
        <v>0.13</v>
      </c>
      <c r="H65" s="5">
        <f t="shared" si="0"/>
        <v>5.4843749999999997E-2</v>
      </c>
      <c r="I65" s="5">
        <f t="shared" si="1"/>
        <v>5.4843749999999997E-2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3928</v>
      </c>
      <c r="C66" s="4" t="s">
        <v>3929</v>
      </c>
      <c r="D66" s="4" t="s">
        <v>3930</v>
      </c>
      <c r="E66" s="4" t="s">
        <v>12</v>
      </c>
      <c r="F66" s="3">
        <v>1</v>
      </c>
      <c r="G66" s="3">
        <v>0.13</v>
      </c>
      <c r="H66" s="5">
        <f t="shared" si="0"/>
        <v>5.4843749999999997E-2</v>
      </c>
      <c r="I66" s="5">
        <f t="shared" si="1"/>
        <v>5.4843749999999997E-2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3931</v>
      </c>
      <c r="C67" s="4" t="s">
        <v>3932</v>
      </c>
      <c r="D67" s="4" t="s">
        <v>3933</v>
      </c>
      <c r="E67" s="4" t="s">
        <v>12</v>
      </c>
      <c r="F67" s="3">
        <v>1</v>
      </c>
      <c r="G67" s="3">
        <v>40.29</v>
      </c>
      <c r="H67" s="5">
        <f t="shared" si="0"/>
        <v>16.997343749999999</v>
      </c>
      <c r="I67" s="5">
        <f t="shared" si="1"/>
        <v>16.997343749999999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3934</v>
      </c>
      <c r="C68" s="4" t="s">
        <v>3935</v>
      </c>
      <c r="D68" s="4" t="s">
        <v>3936</v>
      </c>
      <c r="E68" s="4" t="s">
        <v>12</v>
      </c>
      <c r="F68" s="3">
        <v>1</v>
      </c>
      <c r="G68" s="3">
        <v>0.13</v>
      </c>
      <c r="H68" s="5">
        <f t="shared" ref="H68:H88" si="2">G68*0.75*0.75*0.75</f>
        <v>5.4843749999999997E-2</v>
      </c>
      <c r="I68" s="5">
        <f t="shared" ref="I68:I88" si="3">F68*H68</f>
        <v>5.4843749999999997E-2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3937</v>
      </c>
      <c r="C69" s="4" t="s">
        <v>3938</v>
      </c>
      <c r="D69" s="4" t="s">
        <v>3939</v>
      </c>
      <c r="E69" s="4" t="s">
        <v>12</v>
      </c>
      <c r="F69" s="3">
        <v>1</v>
      </c>
      <c r="G69" s="3">
        <v>0.13</v>
      </c>
      <c r="H69" s="5">
        <f t="shared" si="2"/>
        <v>5.4843749999999997E-2</v>
      </c>
      <c r="I69" s="5">
        <f t="shared" si="3"/>
        <v>5.4843749999999997E-2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3940</v>
      </c>
      <c r="C70" s="4" t="s">
        <v>3941</v>
      </c>
      <c r="D70" s="4" t="s">
        <v>3942</v>
      </c>
      <c r="E70" s="4" t="s">
        <v>1603</v>
      </c>
      <c r="F70" s="3">
        <v>1</v>
      </c>
      <c r="G70" s="3">
        <v>33.909999999999997</v>
      </c>
      <c r="H70" s="5">
        <f t="shared" si="2"/>
        <v>14.305781249999997</v>
      </c>
      <c r="I70" s="5">
        <f t="shared" si="3"/>
        <v>14.305781249999997</v>
      </c>
      <c r="J70" s="4" t="s">
        <v>13</v>
      </c>
      <c r="K70" s="4" t="s">
        <v>1910</v>
      </c>
    </row>
    <row r="71" spans="1:11" x14ac:dyDescent="0.2">
      <c r="A71" s="3">
        <v>69</v>
      </c>
      <c r="B71" s="4" t="s">
        <v>3943</v>
      </c>
      <c r="C71" s="4" t="s">
        <v>3944</v>
      </c>
      <c r="D71" s="4" t="s">
        <v>3945</v>
      </c>
      <c r="E71" s="4" t="s">
        <v>12</v>
      </c>
      <c r="F71" s="3">
        <v>1</v>
      </c>
      <c r="G71" s="3">
        <v>0.13</v>
      </c>
      <c r="H71" s="5">
        <f t="shared" si="2"/>
        <v>5.4843749999999997E-2</v>
      </c>
      <c r="I71" s="5">
        <f t="shared" si="3"/>
        <v>5.4843749999999997E-2</v>
      </c>
      <c r="J71" s="4" t="s">
        <v>13</v>
      </c>
      <c r="K71" s="4" t="s">
        <v>258</v>
      </c>
    </row>
    <row r="72" spans="1:11" x14ac:dyDescent="0.2">
      <c r="A72" s="3">
        <v>70</v>
      </c>
      <c r="B72" s="4" t="s">
        <v>3946</v>
      </c>
      <c r="C72" s="4" t="s">
        <v>3947</v>
      </c>
      <c r="D72" s="4" t="s">
        <v>3948</v>
      </c>
      <c r="E72" s="4" t="s">
        <v>12</v>
      </c>
      <c r="F72" s="3">
        <v>1</v>
      </c>
      <c r="G72" s="3">
        <v>28.7</v>
      </c>
      <c r="H72" s="5">
        <f t="shared" si="2"/>
        <v>12.107812499999998</v>
      </c>
      <c r="I72" s="5">
        <f t="shared" si="3"/>
        <v>12.107812499999998</v>
      </c>
      <c r="J72" s="4" t="s">
        <v>13</v>
      </c>
      <c r="K72" s="4" t="s">
        <v>258</v>
      </c>
    </row>
    <row r="73" spans="1:11" x14ac:dyDescent="0.2">
      <c r="A73" s="3">
        <v>71</v>
      </c>
      <c r="B73" s="4" t="s">
        <v>3949</v>
      </c>
      <c r="C73" s="4" t="s">
        <v>3950</v>
      </c>
      <c r="D73" s="4" t="s">
        <v>3951</v>
      </c>
      <c r="E73" s="4" t="s">
        <v>12</v>
      </c>
      <c r="F73" s="3">
        <v>1</v>
      </c>
      <c r="G73" s="3">
        <v>60.99</v>
      </c>
      <c r="H73" s="5">
        <f t="shared" si="2"/>
        <v>25.73015625</v>
      </c>
      <c r="I73" s="5">
        <f t="shared" si="3"/>
        <v>25.73015625</v>
      </c>
      <c r="J73" s="4" t="s">
        <v>13</v>
      </c>
      <c r="K73" s="4" t="s">
        <v>258</v>
      </c>
    </row>
    <row r="74" spans="1:11" x14ac:dyDescent="0.2">
      <c r="A74" s="3">
        <v>72</v>
      </c>
      <c r="B74" s="4" t="s">
        <v>3952</v>
      </c>
      <c r="C74" s="4" t="s">
        <v>3953</v>
      </c>
      <c r="D74" s="4" t="s">
        <v>3954</v>
      </c>
      <c r="E74" s="4" t="s">
        <v>1603</v>
      </c>
      <c r="F74" s="3">
        <v>1</v>
      </c>
      <c r="G74" s="3">
        <v>33.909999999999997</v>
      </c>
      <c r="H74" s="5">
        <f t="shared" si="2"/>
        <v>14.305781249999997</v>
      </c>
      <c r="I74" s="5">
        <f t="shared" si="3"/>
        <v>14.305781249999997</v>
      </c>
      <c r="J74" s="4" t="s">
        <v>13</v>
      </c>
      <c r="K74" s="4" t="s">
        <v>1910</v>
      </c>
    </row>
    <row r="75" spans="1:11" x14ac:dyDescent="0.2">
      <c r="A75" s="3">
        <v>73</v>
      </c>
      <c r="B75" s="4" t="s">
        <v>3955</v>
      </c>
      <c r="C75" s="4" t="s">
        <v>3956</v>
      </c>
      <c r="D75" s="4" t="s">
        <v>3957</v>
      </c>
      <c r="E75" s="4" t="s">
        <v>1603</v>
      </c>
      <c r="F75" s="3">
        <v>1</v>
      </c>
      <c r="G75" s="3">
        <v>33.909999999999997</v>
      </c>
      <c r="H75" s="5">
        <f t="shared" si="2"/>
        <v>14.305781249999997</v>
      </c>
      <c r="I75" s="5">
        <f t="shared" si="3"/>
        <v>14.305781249999997</v>
      </c>
      <c r="J75" s="4" t="s">
        <v>13</v>
      </c>
      <c r="K75" s="4" t="s">
        <v>1910</v>
      </c>
    </row>
    <row r="76" spans="1:11" x14ac:dyDescent="0.2">
      <c r="A76" s="3">
        <v>74</v>
      </c>
      <c r="B76" s="4" t="s">
        <v>3958</v>
      </c>
      <c r="C76" s="4" t="s">
        <v>3959</v>
      </c>
      <c r="D76" s="4" t="s">
        <v>3960</v>
      </c>
      <c r="E76" s="4" t="s">
        <v>12</v>
      </c>
      <c r="F76" s="3">
        <v>1</v>
      </c>
      <c r="G76" s="3">
        <v>40.35</v>
      </c>
      <c r="H76" s="5">
        <f t="shared" si="2"/>
        <v>17.022656250000001</v>
      </c>
      <c r="I76" s="5">
        <f t="shared" si="3"/>
        <v>17.022656250000001</v>
      </c>
      <c r="J76" s="4" t="s">
        <v>550</v>
      </c>
      <c r="K76" s="4" t="s">
        <v>258</v>
      </c>
    </row>
    <row r="77" spans="1:11" x14ac:dyDescent="0.2">
      <c r="A77" s="3">
        <v>75</v>
      </c>
      <c r="B77" s="4" t="s">
        <v>3961</v>
      </c>
      <c r="C77" s="4" t="s">
        <v>3962</v>
      </c>
      <c r="D77" s="4" t="s">
        <v>3963</v>
      </c>
      <c r="E77" s="4" t="s">
        <v>12</v>
      </c>
      <c r="F77" s="3">
        <v>1</v>
      </c>
      <c r="G77" s="3">
        <v>175.88</v>
      </c>
      <c r="H77" s="5">
        <f t="shared" si="2"/>
        <v>74.199375000000003</v>
      </c>
      <c r="I77" s="5">
        <f t="shared" si="3"/>
        <v>74.199375000000003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3964</v>
      </c>
      <c r="C78" s="4" t="s">
        <v>3965</v>
      </c>
      <c r="D78" s="4" t="s">
        <v>3966</v>
      </c>
      <c r="E78" s="4" t="s">
        <v>12</v>
      </c>
      <c r="F78" s="3">
        <v>1</v>
      </c>
      <c r="G78" s="3">
        <v>80.819999999999993</v>
      </c>
      <c r="H78" s="5">
        <f t="shared" si="2"/>
        <v>34.095937499999991</v>
      </c>
      <c r="I78" s="5">
        <f t="shared" si="3"/>
        <v>34.095937499999991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3967</v>
      </c>
      <c r="C79" s="4" t="s">
        <v>3968</v>
      </c>
      <c r="D79" s="4" t="s">
        <v>3969</v>
      </c>
      <c r="E79" s="4" t="s">
        <v>12</v>
      </c>
      <c r="F79" s="3">
        <v>5</v>
      </c>
      <c r="G79" s="3">
        <v>58.4</v>
      </c>
      <c r="H79" s="5">
        <f t="shared" si="2"/>
        <v>24.637499999999996</v>
      </c>
      <c r="I79" s="5">
        <f t="shared" si="3"/>
        <v>123.18749999999997</v>
      </c>
      <c r="J79" s="4" t="s">
        <v>13</v>
      </c>
      <c r="K79" s="4" t="s">
        <v>338</v>
      </c>
    </row>
    <row r="80" spans="1:11" x14ac:dyDescent="0.2">
      <c r="A80" s="3">
        <v>78</v>
      </c>
      <c r="B80" s="4" t="s">
        <v>3970</v>
      </c>
      <c r="C80" s="4" t="s">
        <v>3971</v>
      </c>
      <c r="D80" s="4" t="s">
        <v>3972</v>
      </c>
      <c r="E80" s="4" t="s">
        <v>12</v>
      </c>
      <c r="F80" s="3">
        <v>1</v>
      </c>
      <c r="G80" s="3">
        <v>29.8</v>
      </c>
      <c r="H80" s="5">
        <f t="shared" si="2"/>
        <v>12.571875000000002</v>
      </c>
      <c r="I80" s="5">
        <f t="shared" si="3"/>
        <v>12.571875000000002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3973</v>
      </c>
      <c r="C81" s="4" t="s">
        <v>3974</v>
      </c>
      <c r="D81" s="4" t="s">
        <v>3975</v>
      </c>
      <c r="E81" s="4" t="s">
        <v>12</v>
      </c>
      <c r="F81" s="3">
        <v>1</v>
      </c>
      <c r="G81" s="3">
        <v>29.8</v>
      </c>
      <c r="H81" s="5">
        <f t="shared" si="2"/>
        <v>12.571875000000002</v>
      </c>
      <c r="I81" s="5">
        <f t="shared" si="3"/>
        <v>12.571875000000002</v>
      </c>
      <c r="J81" s="4" t="s">
        <v>334</v>
      </c>
      <c r="K81" s="4" t="s">
        <v>258</v>
      </c>
    </row>
    <row r="82" spans="1:11" x14ac:dyDescent="0.2">
      <c r="A82" s="3">
        <v>80</v>
      </c>
      <c r="B82" s="4" t="s">
        <v>3976</v>
      </c>
      <c r="C82" s="4" t="s">
        <v>3977</v>
      </c>
      <c r="D82" s="4" t="s">
        <v>3978</v>
      </c>
      <c r="E82" s="4" t="s">
        <v>12</v>
      </c>
      <c r="F82" s="3">
        <v>1</v>
      </c>
      <c r="G82" s="3">
        <v>29.8</v>
      </c>
      <c r="H82" s="5">
        <f t="shared" si="2"/>
        <v>12.571875000000002</v>
      </c>
      <c r="I82" s="5">
        <f t="shared" si="3"/>
        <v>12.571875000000002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3979</v>
      </c>
      <c r="C83" s="4" t="s">
        <v>3980</v>
      </c>
      <c r="D83" s="4" t="s">
        <v>3981</v>
      </c>
      <c r="E83" s="4" t="s">
        <v>12</v>
      </c>
      <c r="F83" s="3">
        <v>1</v>
      </c>
      <c r="G83" s="3">
        <v>0.13</v>
      </c>
      <c r="H83" s="5">
        <f t="shared" si="2"/>
        <v>5.4843749999999997E-2</v>
      </c>
      <c r="I83" s="5">
        <f t="shared" si="3"/>
        <v>5.4843749999999997E-2</v>
      </c>
      <c r="J83" s="4" t="s">
        <v>13</v>
      </c>
      <c r="K83" s="4" t="s">
        <v>622</v>
      </c>
    </row>
    <row r="84" spans="1:11" x14ac:dyDescent="0.2">
      <c r="A84" s="3">
        <v>82</v>
      </c>
      <c r="B84" s="4" t="s">
        <v>3982</v>
      </c>
      <c r="C84" s="4" t="s">
        <v>3983</v>
      </c>
      <c r="D84" s="4" t="s">
        <v>3984</v>
      </c>
      <c r="E84" s="4" t="s">
        <v>12</v>
      </c>
      <c r="F84" s="3">
        <v>1</v>
      </c>
      <c r="G84" s="3">
        <v>0.13</v>
      </c>
      <c r="H84" s="5">
        <f t="shared" si="2"/>
        <v>5.4843749999999997E-2</v>
      </c>
      <c r="I84" s="5">
        <f t="shared" si="3"/>
        <v>5.4843749999999997E-2</v>
      </c>
      <c r="J84" s="4" t="s">
        <v>13</v>
      </c>
      <c r="K84" s="4" t="s">
        <v>622</v>
      </c>
    </row>
    <row r="85" spans="1:11" x14ac:dyDescent="0.2">
      <c r="A85" s="3">
        <v>83</v>
      </c>
      <c r="B85" s="4" t="s">
        <v>3985</v>
      </c>
      <c r="C85" s="4" t="s">
        <v>3986</v>
      </c>
      <c r="D85" s="4" t="s">
        <v>3987</v>
      </c>
      <c r="E85" s="4" t="s">
        <v>12</v>
      </c>
      <c r="F85" s="3">
        <v>1</v>
      </c>
      <c r="G85" s="3">
        <v>0.13</v>
      </c>
      <c r="H85" s="5">
        <f t="shared" si="2"/>
        <v>5.4843749999999997E-2</v>
      </c>
      <c r="I85" s="5">
        <f t="shared" si="3"/>
        <v>5.4843749999999997E-2</v>
      </c>
      <c r="J85" s="4" t="s">
        <v>13</v>
      </c>
      <c r="K85" s="4" t="s">
        <v>622</v>
      </c>
    </row>
    <row r="86" spans="1:11" x14ac:dyDescent="0.2">
      <c r="A86" s="3">
        <v>84</v>
      </c>
      <c r="B86" s="4" t="s">
        <v>3988</v>
      </c>
      <c r="C86" s="4" t="s">
        <v>3989</v>
      </c>
      <c r="D86" s="4" t="s">
        <v>3990</v>
      </c>
      <c r="E86" s="4" t="s">
        <v>12</v>
      </c>
      <c r="F86" s="3">
        <v>3</v>
      </c>
      <c r="G86" s="3">
        <v>0.13</v>
      </c>
      <c r="H86" s="5">
        <f t="shared" si="2"/>
        <v>5.4843749999999997E-2</v>
      </c>
      <c r="I86" s="5">
        <f t="shared" si="3"/>
        <v>0.16453124999999999</v>
      </c>
      <c r="J86" s="4" t="s">
        <v>13</v>
      </c>
      <c r="K86" s="4" t="s">
        <v>622</v>
      </c>
    </row>
    <row r="87" spans="1:11" x14ac:dyDescent="0.2">
      <c r="A87" s="3">
        <v>85</v>
      </c>
      <c r="B87" s="4" t="s">
        <v>3991</v>
      </c>
      <c r="C87" s="4" t="s">
        <v>3992</v>
      </c>
      <c r="D87" s="4" t="s">
        <v>3993</v>
      </c>
      <c r="E87" s="4" t="s">
        <v>12</v>
      </c>
      <c r="F87" s="3">
        <v>1</v>
      </c>
      <c r="G87" s="3">
        <v>38.36</v>
      </c>
      <c r="H87" s="5">
        <f t="shared" si="2"/>
        <v>16.183125</v>
      </c>
      <c r="I87" s="5">
        <f t="shared" si="3"/>
        <v>16.183125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3994</v>
      </c>
      <c r="C88" s="4" t="s">
        <v>3995</v>
      </c>
      <c r="D88" s="4" t="s">
        <v>3996</v>
      </c>
      <c r="E88" s="4" t="s">
        <v>12</v>
      </c>
      <c r="F88" s="3">
        <v>1</v>
      </c>
      <c r="G88" s="3">
        <v>38.36</v>
      </c>
      <c r="H88" s="5">
        <f t="shared" si="2"/>
        <v>16.183125</v>
      </c>
      <c r="I88" s="5">
        <f t="shared" si="3"/>
        <v>16.183125</v>
      </c>
      <c r="J88" s="4" t="s">
        <v>334</v>
      </c>
      <c r="K88" s="4" t="s">
        <v>258</v>
      </c>
    </row>
    <row r="89" spans="1:11" x14ac:dyDescent="0.2">
      <c r="A89" s="3"/>
      <c r="B89" s="4" t="s">
        <v>251</v>
      </c>
      <c r="C89" s="3"/>
      <c r="D89" s="3"/>
      <c r="E89" s="3"/>
      <c r="F89" s="3">
        <v>127</v>
      </c>
      <c r="G89" s="3"/>
      <c r="H89" s="3"/>
      <c r="I89" s="5">
        <f>SUM(I3:I88)</f>
        <v>1951.6359374999997</v>
      </c>
      <c r="J89" s="3"/>
      <c r="K89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03B4-1B1C-1E4A-B8AB-D440F07EA5B5}">
  <dimension ref="A1:C22"/>
  <sheetViews>
    <sheetView workbookViewId="0">
      <selection activeCell="E1" sqref="E1:G1048576"/>
    </sheetView>
  </sheetViews>
  <sheetFormatPr baseColWidth="10" defaultRowHeight="16" x14ac:dyDescent="0.2"/>
  <cols>
    <col min="1" max="1" width="15.832031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1" t="s">
        <v>3997</v>
      </c>
      <c r="B2" s="2">
        <f>'Internet 1'!F82</f>
        <v>156</v>
      </c>
      <c r="C2" s="2">
        <f>'Internet 1'!I82</f>
        <v>1594.9110937499997</v>
      </c>
    </row>
    <row r="3" spans="1:3" x14ac:dyDescent="0.2">
      <c r="A3" s="1" t="s">
        <v>3998</v>
      </c>
      <c r="B3" s="2">
        <f>'Internet 2'!F78</f>
        <v>165</v>
      </c>
      <c r="C3" s="2">
        <f>'Internet 2'!I78</f>
        <v>2040.2001562499993</v>
      </c>
    </row>
    <row r="4" spans="1:3" x14ac:dyDescent="0.2">
      <c r="A4" s="1" t="s">
        <v>3999</v>
      </c>
      <c r="B4" s="2">
        <f>'Internet 3'!F99</f>
        <v>107</v>
      </c>
      <c r="C4" s="2">
        <f>'Internet 3'!I99</f>
        <v>1929.6646874999997</v>
      </c>
    </row>
    <row r="5" spans="1:3" x14ac:dyDescent="0.2">
      <c r="A5" s="1" t="s">
        <v>4000</v>
      </c>
      <c r="B5" s="2">
        <f>'Internet 4'!F49</f>
        <v>3450</v>
      </c>
      <c r="C5" s="2">
        <f>'Internet 4'!I49</f>
        <v>1443.9937500000005</v>
      </c>
    </row>
    <row r="6" spans="1:3" x14ac:dyDescent="0.2">
      <c r="A6" s="1" t="s">
        <v>4001</v>
      </c>
      <c r="B6" s="2">
        <f>'Internet 5'!F69</f>
        <v>3089</v>
      </c>
      <c r="C6" s="2">
        <f>'Internet 5'!I69</f>
        <v>2498.0653125000008</v>
      </c>
    </row>
    <row r="7" spans="1:3" x14ac:dyDescent="0.2">
      <c r="A7" s="1" t="s">
        <v>4002</v>
      </c>
      <c r="B7" s="2">
        <f>'Internet 6'!F96</f>
        <v>2736</v>
      </c>
      <c r="C7" s="2">
        <f>'Internet 6'!I96</f>
        <v>1699.6078124999997</v>
      </c>
    </row>
    <row r="8" spans="1:3" x14ac:dyDescent="0.2">
      <c r="A8" s="1" t="s">
        <v>4003</v>
      </c>
      <c r="B8" s="2">
        <f>'Internet 7'!F30</f>
        <v>2759</v>
      </c>
      <c r="C8" s="2">
        <f>'Internet 7'!I30</f>
        <v>2928.4748437499993</v>
      </c>
    </row>
    <row r="9" spans="1:3" x14ac:dyDescent="0.2">
      <c r="A9" s="1" t="s">
        <v>4004</v>
      </c>
      <c r="B9" s="2">
        <f>'Internet 8'!F90</f>
        <v>2645</v>
      </c>
      <c r="C9" s="2">
        <f>'Internet 8'!I90</f>
        <v>2712.213281249999</v>
      </c>
    </row>
    <row r="10" spans="1:3" x14ac:dyDescent="0.2">
      <c r="A10" s="1" t="s">
        <v>4005</v>
      </c>
      <c r="B10" s="2">
        <f>'Internet 9'!F178</f>
        <v>663</v>
      </c>
      <c r="C10" s="2">
        <f>'Internet 9'!I178</f>
        <v>4464.8676562500004</v>
      </c>
    </row>
    <row r="11" spans="1:3" x14ac:dyDescent="0.2">
      <c r="A11" s="1" t="s">
        <v>4006</v>
      </c>
      <c r="B11" s="2">
        <f>'Internet 10'!F150</f>
        <v>163</v>
      </c>
      <c r="C11" s="2">
        <f>'Internet 10'!I150</f>
        <v>1507.317187499998</v>
      </c>
    </row>
    <row r="12" spans="1:3" x14ac:dyDescent="0.2">
      <c r="A12" s="1" t="s">
        <v>4007</v>
      </c>
      <c r="B12" s="2">
        <f>'Internet 11'!F149</f>
        <v>511</v>
      </c>
      <c r="C12" s="2">
        <f>'Internet 11'!I149</f>
        <v>1411.7203125000003</v>
      </c>
    </row>
    <row r="13" spans="1:3" x14ac:dyDescent="0.2">
      <c r="A13" s="1" t="s">
        <v>4008</v>
      </c>
      <c r="B13" s="2">
        <f>'Internet 12'!F137</f>
        <v>171</v>
      </c>
      <c r="C13" s="2">
        <f>'Internet 12'!I137</f>
        <v>2506.1104687500006</v>
      </c>
    </row>
    <row r="14" spans="1:3" x14ac:dyDescent="0.2">
      <c r="A14" s="1" t="s">
        <v>4009</v>
      </c>
      <c r="B14" s="2">
        <f>'Internet 13'!F117</f>
        <v>178</v>
      </c>
      <c r="C14" s="2">
        <f>'Internet 13'!I117</f>
        <v>1706.8007812500002</v>
      </c>
    </row>
    <row r="15" spans="1:3" x14ac:dyDescent="0.2">
      <c r="A15" s="1" t="s">
        <v>4010</v>
      </c>
      <c r="B15" s="2">
        <f>'Internet 14'!F89</f>
        <v>127</v>
      </c>
      <c r="C15" s="2">
        <f>'Internet 14'!I89</f>
        <v>1951.6359374999997</v>
      </c>
    </row>
    <row r="17" spans="1:3" x14ac:dyDescent="0.2">
      <c r="A17" s="1" t="s">
        <v>4011</v>
      </c>
      <c r="B17" s="2">
        <f>SUM(B2:B16)</f>
        <v>16920</v>
      </c>
      <c r="C17" s="2">
        <f t="shared" ref="C17" si="0">SUM(C2:C16)</f>
        <v>30395.583281249998</v>
      </c>
    </row>
    <row r="19" spans="1:3" x14ac:dyDescent="0.2">
      <c r="C19" s="2">
        <v>72048.789999999994</v>
      </c>
    </row>
    <row r="20" spans="1:3" x14ac:dyDescent="0.2">
      <c r="C20" s="2">
        <f>C19*0.75</f>
        <v>54036.592499999999</v>
      </c>
    </row>
    <row r="21" spans="1:3" x14ac:dyDescent="0.2">
      <c r="C21" s="2">
        <f>C20*0.75</f>
        <v>40527.444374999999</v>
      </c>
    </row>
    <row r="22" spans="1:3" x14ac:dyDescent="0.2">
      <c r="C22" s="2">
        <f>C21*0.75</f>
        <v>30395.583281250001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0F9-9467-1C4C-B360-4D34744786CE}">
  <dimension ref="A1:K78"/>
  <sheetViews>
    <sheetView workbookViewId="0">
      <selection activeCell="H3" sqref="H3:H7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1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252</v>
      </c>
      <c r="C3" s="4" t="s">
        <v>253</v>
      </c>
      <c r="D3" s="4" t="s">
        <v>254</v>
      </c>
      <c r="E3" s="4" t="s">
        <v>12</v>
      </c>
      <c r="F3" s="3">
        <v>4</v>
      </c>
      <c r="G3" s="3">
        <v>17.39</v>
      </c>
      <c r="H3" s="5">
        <f>G3*0.75*0.75*0.75</f>
        <v>7.3364062499999996</v>
      </c>
      <c r="I3" s="5">
        <f>F3*H3</f>
        <v>29.345624999999998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255</v>
      </c>
      <c r="C4" s="4" t="s">
        <v>256</v>
      </c>
      <c r="D4" s="4" t="s">
        <v>257</v>
      </c>
      <c r="E4" s="4" t="s">
        <v>12</v>
      </c>
      <c r="F4" s="3">
        <v>2</v>
      </c>
      <c r="G4" s="3">
        <v>38.6</v>
      </c>
      <c r="H4" s="5">
        <f t="shared" ref="H4:H67" si="0">G4*0.75*0.75*0.75</f>
        <v>16.284375000000001</v>
      </c>
      <c r="I4" s="5">
        <f t="shared" ref="I4:I67" si="1">F4*H4</f>
        <v>32.568750000000001</v>
      </c>
      <c r="J4" s="4" t="s">
        <v>13</v>
      </c>
      <c r="K4" s="4" t="s">
        <v>258</v>
      </c>
    </row>
    <row r="5" spans="1:11" x14ac:dyDescent="0.2">
      <c r="A5" s="3">
        <v>3</v>
      </c>
      <c r="B5" s="4" t="s">
        <v>259</v>
      </c>
      <c r="C5" s="4" t="s">
        <v>260</v>
      </c>
      <c r="D5" s="4" t="s">
        <v>261</v>
      </c>
      <c r="E5" s="4" t="s">
        <v>12</v>
      </c>
      <c r="F5" s="3">
        <v>1</v>
      </c>
      <c r="G5" s="3">
        <v>20.399999999999999</v>
      </c>
      <c r="H5" s="5">
        <f t="shared" si="0"/>
        <v>8.6062499999999993</v>
      </c>
      <c r="I5" s="5">
        <f t="shared" si="1"/>
        <v>8.6062499999999993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262</v>
      </c>
      <c r="C6" s="4" t="s">
        <v>263</v>
      </c>
      <c r="D6" s="4" t="s">
        <v>264</v>
      </c>
      <c r="E6" s="4" t="s">
        <v>12</v>
      </c>
      <c r="F6" s="3">
        <v>1</v>
      </c>
      <c r="G6" s="3">
        <v>20.399999999999999</v>
      </c>
      <c r="H6" s="5">
        <f t="shared" si="0"/>
        <v>8.6062499999999993</v>
      </c>
      <c r="I6" s="5">
        <f t="shared" si="1"/>
        <v>8.6062499999999993</v>
      </c>
      <c r="J6" s="4" t="s">
        <v>13</v>
      </c>
      <c r="K6" s="4" t="s">
        <v>30</v>
      </c>
    </row>
    <row r="7" spans="1:11" x14ac:dyDescent="0.2">
      <c r="A7" s="3">
        <v>5</v>
      </c>
      <c r="B7" s="4" t="s">
        <v>265</v>
      </c>
      <c r="C7" s="4" t="s">
        <v>266</v>
      </c>
      <c r="D7" s="4" t="s">
        <v>267</v>
      </c>
      <c r="E7" s="4" t="s">
        <v>12</v>
      </c>
      <c r="F7" s="3">
        <v>1</v>
      </c>
      <c r="G7" s="3">
        <v>20.309999999999999</v>
      </c>
      <c r="H7" s="5">
        <f t="shared" si="0"/>
        <v>8.5682812499999983</v>
      </c>
      <c r="I7" s="5">
        <f t="shared" si="1"/>
        <v>8.5682812499999983</v>
      </c>
      <c r="J7" s="4" t="s">
        <v>13</v>
      </c>
      <c r="K7" s="4" t="s">
        <v>58</v>
      </c>
    </row>
    <row r="8" spans="1:11" x14ac:dyDescent="0.2">
      <c r="A8" s="3">
        <v>6</v>
      </c>
      <c r="B8" s="4" t="s">
        <v>268</v>
      </c>
      <c r="C8" s="4" t="s">
        <v>269</v>
      </c>
      <c r="D8" s="4" t="s">
        <v>270</v>
      </c>
      <c r="E8" s="4" t="s">
        <v>12</v>
      </c>
      <c r="F8" s="3">
        <v>2</v>
      </c>
      <c r="G8" s="3">
        <v>20.399999999999999</v>
      </c>
      <c r="H8" s="5">
        <f t="shared" si="0"/>
        <v>8.6062499999999993</v>
      </c>
      <c r="I8" s="5">
        <f t="shared" si="1"/>
        <v>17.212499999999999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271</v>
      </c>
      <c r="C9" s="4" t="s">
        <v>272</v>
      </c>
      <c r="D9" s="4" t="s">
        <v>273</v>
      </c>
      <c r="E9" s="4" t="s">
        <v>12</v>
      </c>
      <c r="F9" s="3">
        <v>2</v>
      </c>
      <c r="G9" s="3">
        <v>26.68</v>
      </c>
      <c r="H9" s="5">
        <f t="shared" si="0"/>
        <v>11.255624999999998</v>
      </c>
      <c r="I9" s="5">
        <f t="shared" si="1"/>
        <v>22.511249999999997</v>
      </c>
      <c r="J9" s="4" t="s">
        <v>13</v>
      </c>
      <c r="K9" s="4" t="s">
        <v>58</v>
      </c>
    </row>
    <row r="10" spans="1:11" x14ac:dyDescent="0.2">
      <c r="A10" s="3">
        <v>8</v>
      </c>
      <c r="B10" s="4" t="s">
        <v>274</v>
      </c>
      <c r="C10" s="4" t="s">
        <v>275</v>
      </c>
      <c r="D10" s="4" t="s">
        <v>276</v>
      </c>
      <c r="E10" s="4" t="s">
        <v>12</v>
      </c>
      <c r="F10" s="3">
        <v>1</v>
      </c>
      <c r="G10" s="3">
        <v>22.83</v>
      </c>
      <c r="H10" s="5">
        <f t="shared" si="0"/>
        <v>9.6314062499999977</v>
      </c>
      <c r="I10" s="5">
        <f t="shared" si="1"/>
        <v>9.6314062499999977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182</v>
      </c>
      <c r="C11" s="4" t="s">
        <v>183</v>
      </c>
      <c r="D11" s="4" t="s">
        <v>184</v>
      </c>
      <c r="E11" s="4" t="s">
        <v>12</v>
      </c>
      <c r="F11" s="3">
        <v>2</v>
      </c>
      <c r="G11" s="3">
        <v>13.27</v>
      </c>
      <c r="H11" s="5">
        <f t="shared" si="0"/>
        <v>5.5982812500000003</v>
      </c>
      <c r="I11" s="5">
        <f t="shared" si="1"/>
        <v>11.196562500000001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277</v>
      </c>
      <c r="C12" s="4" t="s">
        <v>278</v>
      </c>
      <c r="D12" s="4" t="s">
        <v>279</v>
      </c>
      <c r="E12" s="4" t="s">
        <v>12</v>
      </c>
      <c r="F12" s="3">
        <v>2</v>
      </c>
      <c r="G12" s="3">
        <v>25</v>
      </c>
      <c r="H12" s="5">
        <f t="shared" si="0"/>
        <v>10.546875</v>
      </c>
      <c r="I12" s="5">
        <f t="shared" si="1"/>
        <v>21.09375</v>
      </c>
      <c r="J12" s="4" t="s">
        <v>13</v>
      </c>
      <c r="K12" s="4" t="s">
        <v>58</v>
      </c>
    </row>
    <row r="13" spans="1:11" x14ac:dyDescent="0.2">
      <c r="A13" s="3">
        <v>11</v>
      </c>
      <c r="B13" s="4" t="s">
        <v>280</v>
      </c>
      <c r="C13" s="4" t="s">
        <v>281</v>
      </c>
      <c r="D13" s="4" t="s">
        <v>282</v>
      </c>
      <c r="E13" s="4" t="s">
        <v>12</v>
      </c>
      <c r="F13" s="3">
        <v>1</v>
      </c>
      <c r="G13" s="3">
        <v>25</v>
      </c>
      <c r="H13" s="5">
        <f t="shared" si="0"/>
        <v>10.546875</v>
      </c>
      <c r="I13" s="5">
        <f t="shared" si="1"/>
        <v>10.546875</v>
      </c>
      <c r="J13" s="4" t="s">
        <v>13</v>
      </c>
      <c r="K13" s="4" t="s">
        <v>58</v>
      </c>
    </row>
    <row r="14" spans="1:11" x14ac:dyDescent="0.2">
      <c r="A14" s="3">
        <v>12</v>
      </c>
      <c r="B14" s="4" t="s">
        <v>283</v>
      </c>
      <c r="C14" s="4" t="s">
        <v>284</v>
      </c>
      <c r="D14" s="4" t="s">
        <v>285</v>
      </c>
      <c r="E14" s="4" t="s">
        <v>12</v>
      </c>
      <c r="F14" s="3">
        <v>2</v>
      </c>
      <c r="G14" s="3">
        <v>31.8</v>
      </c>
      <c r="H14" s="5">
        <f t="shared" si="0"/>
        <v>13.415625000000002</v>
      </c>
      <c r="I14" s="5">
        <f t="shared" si="1"/>
        <v>26.831250000000004</v>
      </c>
      <c r="J14" s="4" t="s">
        <v>13</v>
      </c>
      <c r="K14" s="4" t="s">
        <v>58</v>
      </c>
    </row>
    <row r="15" spans="1:11" x14ac:dyDescent="0.2">
      <c r="A15" s="3">
        <v>13</v>
      </c>
      <c r="B15" s="4" t="s">
        <v>179</v>
      </c>
      <c r="C15" s="4" t="s">
        <v>180</v>
      </c>
      <c r="D15" s="4" t="s">
        <v>181</v>
      </c>
      <c r="E15" s="4" t="s">
        <v>12</v>
      </c>
      <c r="F15" s="3">
        <v>1</v>
      </c>
      <c r="G15" s="3">
        <v>13.27</v>
      </c>
      <c r="H15" s="5">
        <f t="shared" si="0"/>
        <v>5.5982812500000003</v>
      </c>
      <c r="I15" s="5">
        <f t="shared" si="1"/>
        <v>5.5982812500000003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286</v>
      </c>
      <c r="C16" s="4" t="s">
        <v>287</v>
      </c>
      <c r="D16" s="4" t="s">
        <v>288</v>
      </c>
      <c r="E16" s="4" t="s">
        <v>12</v>
      </c>
      <c r="F16" s="3">
        <v>3</v>
      </c>
      <c r="G16" s="3">
        <v>24.95</v>
      </c>
      <c r="H16" s="5">
        <f t="shared" si="0"/>
        <v>10.52578125</v>
      </c>
      <c r="I16" s="5">
        <f t="shared" si="1"/>
        <v>31.577343749999997</v>
      </c>
      <c r="J16" s="4" t="s">
        <v>13</v>
      </c>
      <c r="K16" s="4" t="s">
        <v>58</v>
      </c>
    </row>
    <row r="17" spans="1:11" x14ac:dyDescent="0.2">
      <c r="A17" s="3">
        <v>15</v>
      </c>
      <c r="B17" s="4" t="s">
        <v>289</v>
      </c>
      <c r="C17" s="4" t="s">
        <v>290</v>
      </c>
      <c r="D17" s="4" t="s">
        <v>291</v>
      </c>
      <c r="E17" s="4" t="s">
        <v>12</v>
      </c>
      <c r="F17" s="3">
        <v>2</v>
      </c>
      <c r="G17" s="3">
        <v>20.309999999999999</v>
      </c>
      <c r="H17" s="5">
        <f t="shared" si="0"/>
        <v>8.5682812499999983</v>
      </c>
      <c r="I17" s="5">
        <f t="shared" si="1"/>
        <v>17.136562499999997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292</v>
      </c>
      <c r="C18" s="4" t="s">
        <v>293</v>
      </c>
      <c r="D18" s="4" t="s">
        <v>294</v>
      </c>
      <c r="E18" s="4" t="s">
        <v>12</v>
      </c>
      <c r="F18" s="3">
        <v>3</v>
      </c>
      <c r="G18" s="3">
        <v>24.95</v>
      </c>
      <c r="H18" s="5">
        <f t="shared" si="0"/>
        <v>10.52578125</v>
      </c>
      <c r="I18" s="5">
        <f t="shared" si="1"/>
        <v>31.577343749999997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295</v>
      </c>
      <c r="C19" s="4" t="s">
        <v>296</v>
      </c>
      <c r="D19" s="4" t="s">
        <v>297</v>
      </c>
      <c r="E19" s="4" t="s">
        <v>12</v>
      </c>
      <c r="F19" s="3">
        <v>5</v>
      </c>
      <c r="G19" s="3">
        <v>24.95</v>
      </c>
      <c r="H19" s="5">
        <f t="shared" si="0"/>
        <v>10.52578125</v>
      </c>
      <c r="I19" s="5">
        <f t="shared" si="1"/>
        <v>52.62890625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298</v>
      </c>
      <c r="C20" s="4" t="s">
        <v>299</v>
      </c>
      <c r="D20" s="4" t="s">
        <v>300</v>
      </c>
      <c r="E20" s="4" t="s">
        <v>12</v>
      </c>
      <c r="F20" s="3">
        <v>2</v>
      </c>
      <c r="G20" s="3">
        <v>24.95</v>
      </c>
      <c r="H20" s="5">
        <f t="shared" si="0"/>
        <v>10.52578125</v>
      </c>
      <c r="I20" s="5">
        <f t="shared" si="1"/>
        <v>21.051562499999999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301</v>
      </c>
      <c r="C21" s="4" t="s">
        <v>302</v>
      </c>
      <c r="D21" s="4" t="s">
        <v>303</v>
      </c>
      <c r="E21" s="4" t="s">
        <v>12</v>
      </c>
      <c r="F21" s="3">
        <v>4</v>
      </c>
      <c r="G21" s="3">
        <v>24.95</v>
      </c>
      <c r="H21" s="5">
        <f t="shared" si="0"/>
        <v>10.52578125</v>
      </c>
      <c r="I21" s="5">
        <f t="shared" si="1"/>
        <v>42.103124999999999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224</v>
      </c>
      <c r="C22" s="4" t="s">
        <v>225</v>
      </c>
      <c r="D22" s="4" t="s">
        <v>226</v>
      </c>
      <c r="E22" s="4" t="s">
        <v>12</v>
      </c>
      <c r="F22" s="3">
        <v>1</v>
      </c>
      <c r="G22" s="3">
        <v>17.39</v>
      </c>
      <c r="H22" s="5">
        <f t="shared" si="0"/>
        <v>7.3364062499999996</v>
      </c>
      <c r="I22" s="5">
        <f t="shared" si="1"/>
        <v>7.3364062499999996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304</v>
      </c>
      <c r="C23" s="4" t="s">
        <v>305</v>
      </c>
      <c r="D23" s="4" t="s">
        <v>306</v>
      </c>
      <c r="E23" s="4" t="s">
        <v>12</v>
      </c>
      <c r="F23" s="3">
        <v>11</v>
      </c>
      <c r="G23" s="3">
        <v>38.6</v>
      </c>
      <c r="H23" s="5">
        <f t="shared" si="0"/>
        <v>16.284375000000001</v>
      </c>
      <c r="I23" s="5">
        <f t="shared" si="1"/>
        <v>179.12812500000001</v>
      </c>
      <c r="J23" s="4" t="s">
        <v>13</v>
      </c>
      <c r="K23" s="4" t="s">
        <v>258</v>
      </c>
    </row>
    <row r="24" spans="1:11" x14ac:dyDescent="0.2">
      <c r="A24" s="3">
        <v>22</v>
      </c>
      <c r="B24" s="4" t="s">
        <v>307</v>
      </c>
      <c r="C24" s="4" t="s">
        <v>308</v>
      </c>
      <c r="D24" s="4" t="s">
        <v>309</v>
      </c>
      <c r="E24" s="4" t="s">
        <v>12</v>
      </c>
      <c r="F24" s="3">
        <v>2</v>
      </c>
      <c r="G24" s="3">
        <v>38.6</v>
      </c>
      <c r="H24" s="5">
        <f t="shared" si="0"/>
        <v>16.284375000000001</v>
      </c>
      <c r="I24" s="5">
        <f t="shared" si="1"/>
        <v>32.568750000000001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310</v>
      </c>
      <c r="C25" s="4" t="s">
        <v>311</v>
      </c>
      <c r="D25" s="4" t="s">
        <v>312</v>
      </c>
      <c r="E25" s="4" t="s">
        <v>12</v>
      </c>
      <c r="F25" s="3">
        <v>7</v>
      </c>
      <c r="G25" s="3">
        <v>38.6</v>
      </c>
      <c r="H25" s="5">
        <f t="shared" si="0"/>
        <v>16.284375000000001</v>
      </c>
      <c r="I25" s="5">
        <f t="shared" si="1"/>
        <v>113.99062500000001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313</v>
      </c>
      <c r="C26" s="4" t="s">
        <v>314</v>
      </c>
      <c r="D26" s="4" t="s">
        <v>315</v>
      </c>
      <c r="E26" s="4" t="s">
        <v>12</v>
      </c>
      <c r="F26" s="3">
        <v>6</v>
      </c>
      <c r="G26" s="3">
        <v>38.6</v>
      </c>
      <c r="H26" s="5">
        <f t="shared" si="0"/>
        <v>16.284375000000001</v>
      </c>
      <c r="I26" s="5">
        <f t="shared" si="1"/>
        <v>97.706250000000011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316</v>
      </c>
      <c r="C27" s="4" t="s">
        <v>317</v>
      </c>
      <c r="D27" s="4" t="s">
        <v>318</v>
      </c>
      <c r="E27" s="4" t="s">
        <v>12</v>
      </c>
      <c r="F27" s="3">
        <v>2</v>
      </c>
      <c r="G27" s="3">
        <v>40.9</v>
      </c>
      <c r="H27" s="5">
        <f t="shared" si="0"/>
        <v>17.254687499999999</v>
      </c>
      <c r="I27" s="5">
        <f t="shared" si="1"/>
        <v>34.509374999999999</v>
      </c>
      <c r="J27" s="4" t="s">
        <v>13</v>
      </c>
      <c r="K27" s="4" t="s">
        <v>258</v>
      </c>
    </row>
    <row r="28" spans="1:11" x14ac:dyDescent="0.2">
      <c r="A28" s="3">
        <v>26</v>
      </c>
      <c r="B28" s="4" t="s">
        <v>319</v>
      </c>
      <c r="C28" s="4" t="s">
        <v>320</v>
      </c>
      <c r="D28" s="4" t="s">
        <v>321</v>
      </c>
      <c r="E28" s="4" t="s">
        <v>12</v>
      </c>
      <c r="F28" s="3">
        <v>2</v>
      </c>
      <c r="G28" s="3">
        <v>40.9</v>
      </c>
      <c r="H28" s="5">
        <f t="shared" si="0"/>
        <v>17.254687499999999</v>
      </c>
      <c r="I28" s="5">
        <f t="shared" si="1"/>
        <v>34.509374999999999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322</v>
      </c>
      <c r="C29" s="4" t="s">
        <v>323</v>
      </c>
      <c r="D29" s="4" t="s">
        <v>324</v>
      </c>
      <c r="E29" s="4" t="s">
        <v>12</v>
      </c>
      <c r="F29" s="3">
        <v>1</v>
      </c>
      <c r="G29" s="3">
        <v>40.9</v>
      </c>
      <c r="H29" s="5">
        <f t="shared" si="0"/>
        <v>17.254687499999999</v>
      </c>
      <c r="I29" s="5">
        <f t="shared" si="1"/>
        <v>17.254687499999999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325</v>
      </c>
      <c r="C30" s="4" t="s">
        <v>326</v>
      </c>
      <c r="D30" s="4" t="s">
        <v>327</v>
      </c>
      <c r="E30" s="4" t="s">
        <v>12</v>
      </c>
      <c r="F30" s="3">
        <v>2</v>
      </c>
      <c r="G30" s="3">
        <v>40.9</v>
      </c>
      <c r="H30" s="5">
        <f t="shared" si="0"/>
        <v>17.254687499999999</v>
      </c>
      <c r="I30" s="5">
        <f t="shared" si="1"/>
        <v>34.509374999999999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328</v>
      </c>
      <c r="C31" s="4" t="s">
        <v>329</v>
      </c>
      <c r="D31" s="4" t="s">
        <v>330</v>
      </c>
      <c r="E31" s="4" t="s">
        <v>12</v>
      </c>
      <c r="F31" s="3">
        <v>2</v>
      </c>
      <c r="G31" s="3">
        <v>61.3</v>
      </c>
      <c r="H31" s="5">
        <f t="shared" si="0"/>
        <v>25.860937499999999</v>
      </c>
      <c r="I31" s="5">
        <f t="shared" si="1"/>
        <v>51.721874999999997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331</v>
      </c>
      <c r="C32" s="4" t="s">
        <v>332</v>
      </c>
      <c r="D32" s="4" t="s">
        <v>333</v>
      </c>
      <c r="E32" s="4" t="s">
        <v>12</v>
      </c>
      <c r="F32" s="3">
        <v>1</v>
      </c>
      <c r="G32" s="3">
        <v>45.39</v>
      </c>
      <c r="H32" s="5">
        <f t="shared" si="0"/>
        <v>19.148906250000003</v>
      </c>
      <c r="I32" s="5">
        <f t="shared" si="1"/>
        <v>19.148906250000003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335</v>
      </c>
      <c r="C33" s="4" t="s">
        <v>336</v>
      </c>
      <c r="D33" s="4" t="s">
        <v>337</v>
      </c>
      <c r="E33" s="4" t="s">
        <v>12</v>
      </c>
      <c r="F33" s="3">
        <v>1</v>
      </c>
      <c r="G33" s="3">
        <v>26.41</v>
      </c>
      <c r="H33" s="5">
        <f t="shared" si="0"/>
        <v>11.141718749999999</v>
      </c>
      <c r="I33" s="5">
        <f t="shared" si="1"/>
        <v>11.141718749999999</v>
      </c>
      <c r="J33" s="4" t="s">
        <v>13</v>
      </c>
      <c r="K33" s="4" t="s">
        <v>338</v>
      </c>
    </row>
    <row r="34" spans="1:11" x14ac:dyDescent="0.2">
      <c r="A34" s="3">
        <v>32</v>
      </c>
      <c r="B34" s="4" t="s">
        <v>339</v>
      </c>
      <c r="C34" s="4" t="s">
        <v>340</v>
      </c>
      <c r="D34" s="4" t="s">
        <v>341</v>
      </c>
      <c r="E34" s="4" t="s">
        <v>12</v>
      </c>
      <c r="F34" s="3">
        <v>1</v>
      </c>
      <c r="G34" s="3">
        <v>26.41</v>
      </c>
      <c r="H34" s="5">
        <f t="shared" si="0"/>
        <v>11.141718749999999</v>
      </c>
      <c r="I34" s="5">
        <f t="shared" si="1"/>
        <v>11.141718749999999</v>
      </c>
      <c r="J34" s="4" t="s">
        <v>13</v>
      </c>
      <c r="K34" s="4" t="s">
        <v>338</v>
      </c>
    </row>
    <row r="35" spans="1:11" x14ac:dyDescent="0.2">
      <c r="A35" s="3">
        <v>33</v>
      </c>
      <c r="B35" s="4" t="s">
        <v>342</v>
      </c>
      <c r="C35" s="4" t="s">
        <v>343</v>
      </c>
      <c r="D35" s="4" t="s">
        <v>344</v>
      </c>
      <c r="E35" s="4" t="s">
        <v>12</v>
      </c>
      <c r="F35" s="3">
        <v>1</v>
      </c>
      <c r="G35" s="3">
        <v>35.130000000000003</v>
      </c>
      <c r="H35" s="5">
        <f t="shared" si="0"/>
        <v>14.820468750000003</v>
      </c>
      <c r="I35" s="5">
        <f t="shared" si="1"/>
        <v>14.820468750000003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345</v>
      </c>
      <c r="C36" s="4" t="s">
        <v>346</v>
      </c>
      <c r="D36" s="4" t="s">
        <v>347</v>
      </c>
      <c r="E36" s="4" t="s">
        <v>12</v>
      </c>
      <c r="F36" s="3">
        <v>1</v>
      </c>
      <c r="G36" s="3">
        <v>35.130000000000003</v>
      </c>
      <c r="H36" s="5">
        <f t="shared" si="0"/>
        <v>14.820468750000003</v>
      </c>
      <c r="I36" s="5">
        <f t="shared" si="1"/>
        <v>14.820468750000003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348</v>
      </c>
      <c r="C37" s="4" t="s">
        <v>349</v>
      </c>
      <c r="D37" s="4" t="s">
        <v>350</v>
      </c>
      <c r="E37" s="4" t="s">
        <v>12</v>
      </c>
      <c r="F37" s="3">
        <v>2</v>
      </c>
      <c r="G37" s="3">
        <v>35.130000000000003</v>
      </c>
      <c r="H37" s="5">
        <f t="shared" si="0"/>
        <v>14.820468750000003</v>
      </c>
      <c r="I37" s="5">
        <f t="shared" si="1"/>
        <v>29.640937500000007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351</v>
      </c>
      <c r="C38" s="4" t="s">
        <v>352</v>
      </c>
      <c r="D38" s="4" t="s">
        <v>353</v>
      </c>
      <c r="E38" s="4" t="s">
        <v>12</v>
      </c>
      <c r="F38" s="3">
        <v>1</v>
      </c>
      <c r="G38" s="3">
        <v>23.26</v>
      </c>
      <c r="H38" s="5">
        <f t="shared" si="0"/>
        <v>9.8128124999999997</v>
      </c>
      <c r="I38" s="5">
        <f t="shared" si="1"/>
        <v>9.8128124999999997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354</v>
      </c>
      <c r="C39" s="4" t="s">
        <v>355</v>
      </c>
      <c r="D39" s="4" t="s">
        <v>356</v>
      </c>
      <c r="E39" s="4" t="s">
        <v>12</v>
      </c>
      <c r="F39" s="3">
        <v>2</v>
      </c>
      <c r="G39" s="3">
        <v>34.51</v>
      </c>
      <c r="H39" s="5">
        <f t="shared" si="0"/>
        <v>14.558906250000001</v>
      </c>
      <c r="I39" s="5">
        <f t="shared" si="1"/>
        <v>29.117812500000003</v>
      </c>
      <c r="J39" s="4" t="s">
        <v>334</v>
      </c>
      <c r="K39" s="4" t="s">
        <v>258</v>
      </c>
    </row>
    <row r="40" spans="1:11" x14ac:dyDescent="0.2">
      <c r="A40" s="3">
        <v>38</v>
      </c>
      <c r="B40" s="4" t="s">
        <v>9</v>
      </c>
      <c r="C40" s="4" t="s">
        <v>10</v>
      </c>
      <c r="D40" s="4" t="s">
        <v>11</v>
      </c>
      <c r="E40" s="4" t="s">
        <v>12</v>
      </c>
      <c r="F40" s="3">
        <v>1</v>
      </c>
      <c r="G40" s="3">
        <v>22.7</v>
      </c>
      <c r="H40" s="5">
        <f t="shared" si="0"/>
        <v>9.5765624999999996</v>
      </c>
      <c r="I40" s="5">
        <f t="shared" si="1"/>
        <v>9.5765624999999996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357</v>
      </c>
      <c r="C41" s="4" t="s">
        <v>358</v>
      </c>
      <c r="D41" s="4" t="s">
        <v>359</v>
      </c>
      <c r="E41" s="4" t="s">
        <v>12</v>
      </c>
      <c r="F41" s="3">
        <v>4</v>
      </c>
      <c r="G41" s="3">
        <v>36.369999999999997</v>
      </c>
      <c r="H41" s="5">
        <f t="shared" si="0"/>
        <v>15.343593749999997</v>
      </c>
      <c r="I41" s="5">
        <f t="shared" si="1"/>
        <v>61.374374999999986</v>
      </c>
      <c r="J41" s="4" t="s">
        <v>334</v>
      </c>
      <c r="K41" s="4" t="s">
        <v>258</v>
      </c>
    </row>
    <row r="42" spans="1:11" x14ac:dyDescent="0.2">
      <c r="A42" s="3">
        <v>40</v>
      </c>
      <c r="B42" s="4" t="s">
        <v>360</v>
      </c>
      <c r="C42" s="4" t="s">
        <v>361</v>
      </c>
      <c r="D42" s="4" t="s">
        <v>362</v>
      </c>
      <c r="E42" s="4" t="s">
        <v>12</v>
      </c>
      <c r="F42" s="3">
        <v>3</v>
      </c>
      <c r="G42" s="3">
        <v>34.51</v>
      </c>
      <c r="H42" s="5">
        <f t="shared" si="0"/>
        <v>14.558906250000001</v>
      </c>
      <c r="I42" s="5">
        <f t="shared" si="1"/>
        <v>43.676718750000006</v>
      </c>
      <c r="J42" s="4" t="s">
        <v>334</v>
      </c>
      <c r="K42" s="4" t="s">
        <v>258</v>
      </c>
    </row>
    <row r="43" spans="1:11" x14ac:dyDescent="0.2">
      <c r="A43" s="3">
        <v>41</v>
      </c>
      <c r="B43" s="4" t="s">
        <v>363</v>
      </c>
      <c r="C43" s="4" t="s">
        <v>364</v>
      </c>
      <c r="D43" s="4" t="s">
        <v>365</v>
      </c>
      <c r="E43" s="4" t="s">
        <v>12</v>
      </c>
      <c r="F43" s="3">
        <v>1</v>
      </c>
      <c r="G43" s="3">
        <v>34.51</v>
      </c>
      <c r="H43" s="5">
        <f t="shared" si="0"/>
        <v>14.558906250000001</v>
      </c>
      <c r="I43" s="5">
        <f t="shared" si="1"/>
        <v>14.558906250000001</v>
      </c>
      <c r="J43" s="4" t="s">
        <v>334</v>
      </c>
      <c r="K43" s="4" t="s">
        <v>258</v>
      </c>
    </row>
    <row r="44" spans="1:11" x14ac:dyDescent="0.2">
      <c r="A44" s="3">
        <v>42</v>
      </c>
      <c r="B44" s="4" t="s">
        <v>366</v>
      </c>
      <c r="C44" s="4" t="s">
        <v>367</v>
      </c>
      <c r="D44" s="4" t="s">
        <v>368</v>
      </c>
      <c r="E44" s="4" t="s">
        <v>12</v>
      </c>
      <c r="F44" s="3">
        <v>2</v>
      </c>
      <c r="G44" s="3">
        <v>34.51</v>
      </c>
      <c r="H44" s="5">
        <f t="shared" si="0"/>
        <v>14.558906250000001</v>
      </c>
      <c r="I44" s="5">
        <f t="shared" si="1"/>
        <v>29.117812500000003</v>
      </c>
      <c r="J44" s="4" t="s">
        <v>334</v>
      </c>
      <c r="K44" s="4" t="s">
        <v>258</v>
      </c>
    </row>
    <row r="45" spans="1:11" x14ac:dyDescent="0.2">
      <c r="A45" s="3">
        <v>43</v>
      </c>
      <c r="B45" s="4" t="s">
        <v>369</v>
      </c>
      <c r="C45" s="4" t="s">
        <v>370</v>
      </c>
      <c r="D45" s="4" t="s">
        <v>371</v>
      </c>
      <c r="E45" s="4" t="s">
        <v>12</v>
      </c>
      <c r="F45" s="3">
        <v>1</v>
      </c>
      <c r="G45" s="3">
        <v>34.51</v>
      </c>
      <c r="H45" s="5">
        <f t="shared" si="0"/>
        <v>14.558906250000001</v>
      </c>
      <c r="I45" s="5">
        <f t="shared" si="1"/>
        <v>14.558906250000001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372</v>
      </c>
      <c r="C46" s="4" t="s">
        <v>373</v>
      </c>
      <c r="D46" s="4" t="s">
        <v>374</v>
      </c>
      <c r="E46" s="4" t="s">
        <v>12</v>
      </c>
      <c r="F46" s="3">
        <v>1</v>
      </c>
      <c r="G46" s="3">
        <v>33.58</v>
      </c>
      <c r="H46" s="5">
        <f t="shared" si="0"/>
        <v>14.166562499999998</v>
      </c>
      <c r="I46" s="5">
        <f t="shared" si="1"/>
        <v>14.166562499999998</v>
      </c>
      <c r="J46" s="3"/>
      <c r="K46" s="4" t="s">
        <v>258</v>
      </c>
    </row>
    <row r="47" spans="1:11" x14ac:dyDescent="0.2">
      <c r="A47" s="3">
        <v>45</v>
      </c>
      <c r="B47" s="4" t="s">
        <v>375</v>
      </c>
      <c r="C47" s="4" t="s">
        <v>376</v>
      </c>
      <c r="D47" s="4" t="s">
        <v>377</v>
      </c>
      <c r="E47" s="4" t="s">
        <v>12</v>
      </c>
      <c r="F47" s="3">
        <v>1</v>
      </c>
      <c r="G47" s="3">
        <v>39.549999999999997</v>
      </c>
      <c r="H47" s="5">
        <f t="shared" si="0"/>
        <v>16.685156249999999</v>
      </c>
      <c r="I47" s="5">
        <f t="shared" si="1"/>
        <v>16.685156249999999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379</v>
      </c>
      <c r="C48" s="4" t="s">
        <v>380</v>
      </c>
      <c r="D48" s="4" t="s">
        <v>381</v>
      </c>
      <c r="E48" s="4" t="s">
        <v>12</v>
      </c>
      <c r="F48" s="3">
        <v>1</v>
      </c>
      <c r="G48" s="3">
        <v>49.37</v>
      </c>
      <c r="H48" s="5">
        <f t="shared" si="0"/>
        <v>20.827968749999997</v>
      </c>
      <c r="I48" s="5">
        <f t="shared" si="1"/>
        <v>20.827968749999997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197</v>
      </c>
      <c r="C49" s="4" t="s">
        <v>198</v>
      </c>
      <c r="D49" s="4" t="s">
        <v>199</v>
      </c>
      <c r="E49" s="4" t="s">
        <v>12</v>
      </c>
      <c r="F49" s="3">
        <v>11</v>
      </c>
      <c r="G49" s="3">
        <v>17.39</v>
      </c>
      <c r="H49" s="5">
        <f t="shared" si="0"/>
        <v>7.3364062499999996</v>
      </c>
      <c r="I49" s="5">
        <f t="shared" si="1"/>
        <v>80.700468749999999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382</v>
      </c>
      <c r="C50" s="4" t="s">
        <v>383</v>
      </c>
      <c r="D50" s="4" t="s">
        <v>384</v>
      </c>
      <c r="E50" s="4" t="s">
        <v>12</v>
      </c>
      <c r="F50" s="3">
        <v>6</v>
      </c>
      <c r="G50" s="3">
        <v>17.39</v>
      </c>
      <c r="H50" s="5">
        <f t="shared" si="0"/>
        <v>7.3364062499999996</v>
      </c>
      <c r="I50" s="5">
        <f t="shared" si="1"/>
        <v>44.018437499999997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</v>
      </c>
      <c r="C51" s="4" t="s">
        <v>16</v>
      </c>
      <c r="D51" s="4" t="s">
        <v>17</v>
      </c>
      <c r="E51" s="4" t="s">
        <v>12</v>
      </c>
      <c r="F51" s="3">
        <v>1</v>
      </c>
      <c r="G51" s="3">
        <v>22.7</v>
      </c>
      <c r="H51" s="5">
        <f t="shared" si="0"/>
        <v>9.5765624999999996</v>
      </c>
      <c r="I51" s="5">
        <f t="shared" si="1"/>
        <v>9.5765624999999996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385</v>
      </c>
      <c r="C52" s="4" t="s">
        <v>386</v>
      </c>
      <c r="D52" s="4" t="s">
        <v>387</v>
      </c>
      <c r="E52" s="4" t="s">
        <v>12</v>
      </c>
      <c r="F52" s="3">
        <v>1</v>
      </c>
      <c r="G52" s="3">
        <v>17.39</v>
      </c>
      <c r="H52" s="5">
        <f t="shared" si="0"/>
        <v>7.3364062499999996</v>
      </c>
      <c r="I52" s="5">
        <f t="shared" si="1"/>
        <v>7.3364062499999996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388</v>
      </c>
      <c r="C53" s="4" t="s">
        <v>389</v>
      </c>
      <c r="D53" s="4" t="s">
        <v>390</v>
      </c>
      <c r="E53" s="4" t="s">
        <v>12</v>
      </c>
      <c r="F53" s="3">
        <v>1</v>
      </c>
      <c r="G53" s="3">
        <v>17.39</v>
      </c>
      <c r="H53" s="5">
        <f t="shared" si="0"/>
        <v>7.3364062499999996</v>
      </c>
      <c r="I53" s="5">
        <f t="shared" si="1"/>
        <v>7.3364062499999996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391</v>
      </c>
      <c r="C54" s="4" t="s">
        <v>392</v>
      </c>
      <c r="D54" s="4" t="s">
        <v>393</v>
      </c>
      <c r="E54" s="4" t="s">
        <v>12</v>
      </c>
      <c r="F54" s="3">
        <v>3</v>
      </c>
      <c r="G54" s="3">
        <v>36.369999999999997</v>
      </c>
      <c r="H54" s="5">
        <f t="shared" si="0"/>
        <v>15.343593749999997</v>
      </c>
      <c r="I54" s="5">
        <f t="shared" si="1"/>
        <v>46.03078124999999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394</v>
      </c>
      <c r="C55" s="4" t="s">
        <v>395</v>
      </c>
      <c r="D55" s="4" t="s">
        <v>396</v>
      </c>
      <c r="E55" s="4" t="s">
        <v>12</v>
      </c>
      <c r="F55" s="3">
        <v>1</v>
      </c>
      <c r="G55" s="3">
        <v>45.39</v>
      </c>
      <c r="H55" s="5">
        <f t="shared" si="0"/>
        <v>19.148906250000003</v>
      </c>
      <c r="I55" s="5">
        <f t="shared" si="1"/>
        <v>19.148906250000003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397</v>
      </c>
      <c r="C56" s="4" t="s">
        <v>398</v>
      </c>
      <c r="D56" s="4" t="s">
        <v>399</v>
      </c>
      <c r="E56" s="4" t="s">
        <v>12</v>
      </c>
      <c r="F56" s="3">
        <v>2</v>
      </c>
      <c r="G56" s="3">
        <v>45.39</v>
      </c>
      <c r="H56" s="5">
        <f t="shared" si="0"/>
        <v>19.148906250000003</v>
      </c>
      <c r="I56" s="5">
        <f t="shared" si="1"/>
        <v>38.297812500000006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400</v>
      </c>
      <c r="C57" s="4" t="s">
        <v>401</v>
      </c>
      <c r="D57" s="4" t="s">
        <v>402</v>
      </c>
      <c r="E57" s="4" t="s">
        <v>12</v>
      </c>
      <c r="F57" s="3">
        <v>1</v>
      </c>
      <c r="G57" s="3">
        <v>0.13</v>
      </c>
      <c r="H57" s="5">
        <f t="shared" si="0"/>
        <v>5.4843749999999997E-2</v>
      </c>
      <c r="I57" s="5">
        <f t="shared" si="1"/>
        <v>5.4843749999999997E-2</v>
      </c>
      <c r="J57" s="4" t="s">
        <v>334</v>
      </c>
      <c r="K57" s="4" t="s">
        <v>258</v>
      </c>
    </row>
    <row r="58" spans="1:11" x14ac:dyDescent="0.2">
      <c r="A58" s="3">
        <v>56</v>
      </c>
      <c r="B58" s="4" t="s">
        <v>403</v>
      </c>
      <c r="C58" s="4" t="s">
        <v>404</v>
      </c>
      <c r="D58" s="4" t="s">
        <v>405</v>
      </c>
      <c r="E58" s="4" t="s">
        <v>12</v>
      </c>
      <c r="F58" s="3">
        <v>1</v>
      </c>
      <c r="G58" s="3">
        <v>33.1</v>
      </c>
      <c r="H58" s="5">
        <f t="shared" si="0"/>
        <v>13.964062500000001</v>
      </c>
      <c r="I58" s="5">
        <f t="shared" si="1"/>
        <v>13.964062500000001</v>
      </c>
      <c r="J58" s="4" t="s">
        <v>334</v>
      </c>
      <c r="K58" s="4" t="s">
        <v>258</v>
      </c>
    </row>
    <row r="59" spans="1:11" x14ac:dyDescent="0.2">
      <c r="A59" s="3">
        <v>57</v>
      </c>
      <c r="B59" s="4" t="s">
        <v>406</v>
      </c>
      <c r="C59" s="4" t="s">
        <v>407</v>
      </c>
      <c r="D59" s="4" t="s">
        <v>408</v>
      </c>
      <c r="E59" s="4" t="s">
        <v>12</v>
      </c>
      <c r="F59" s="3">
        <v>1</v>
      </c>
      <c r="G59" s="3">
        <v>45.39</v>
      </c>
      <c r="H59" s="5">
        <f t="shared" si="0"/>
        <v>19.148906250000003</v>
      </c>
      <c r="I59" s="5">
        <f t="shared" si="1"/>
        <v>19.148906250000003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409</v>
      </c>
      <c r="C60" s="4" t="s">
        <v>410</v>
      </c>
      <c r="D60" s="4" t="s">
        <v>411</v>
      </c>
      <c r="E60" s="4" t="s">
        <v>12</v>
      </c>
      <c r="F60" s="3">
        <v>1</v>
      </c>
      <c r="G60" s="3">
        <v>45.39</v>
      </c>
      <c r="H60" s="5">
        <f t="shared" si="0"/>
        <v>19.148906250000003</v>
      </c>
      <c r="I60" s="5">
        <f t="shared" si="1"/>
        <v>19.148906250000003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412</v>
      </c>
      <c r="C61" s="4" t="s">
        <v>413</v>
      </c>
      <c r="D61" s="4" t="s">
        <v>414</v>
      </c>
      <c r="E61" s="4" t="s">
        <v>12</v>
      </c>
      <c r="F61" s="3">
        <v>1</v>
      </c>
      <c r="G61" s="3">
        <v>45.39</v>
      </c>
      <c r="H61" s="5">
        <f t="shared" si="0"/>
        <v>19.148906250000003</v>
      </c>
      <c r="I61" s="5">
        <f t="shared" si="1"/>
        <v>19.148906250000003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415</v>
      </c>
      <c r="C62" s="4" t="s">
        <v>416</v>
      </c>
      <c r="D62" s="4" t="s">
        <v>417</v>
      </c>
      <c r="E62" s="4" t="s">
        <v>12</v>
      </c>
      <c r="F62" s="3">
        <v>2</v>
      </c>
      <c r="G62" s="3">
        <v>45.39</v>
      </c>
      <c r="H62" s="5">
        <f t="shared" si="0"/>
        <v>19.148906250000003</v>
      </c>
      <c r="I62" s="5">
        <f t="shared" si="1"/>
        <v>38.297812500000006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418</v>
      </c>
      <c r="C63" s="4" t="s">
        <v>419</v>
      </c>
      <c r="D63" s="4" t="s">
        <v>420</v>
      </c>
      <c r="E63" s="4" t="s">
        <v>12</v>
      </c>
      <c r="F63" s="3">
        <v>3</v>
      </c>
      <c r="G63" s="3">
        <v>33.31</v>
      </c>
      <c r="H63" s="5">
        <f t="shared" si="0"/>
        <v>14.052656250000002</v>
      </c>
      <c r="I63" s="5">
        <f t="shared" si="1"/>
        <v>42.157968750000009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421</v>
      </c>
      <c r="C64" s="4" t="s">
        <v>422</v>
      </c>
      <c r="D64" s="4" t="s">
        <v>423</v>
      </c>
      <c r="E64" s="4" t="s">
        <v>12</v>
      </c>
      <c r="F64" s="3">
        <v>1</v>
      </c>
      <c r="G64" s="3">
        <v>23.76</v>
      </c>
      <c r="H64" s="5">
        <f t="shared" si="0"/>
        <v>10.02375</v>
      </c>
      <c r="I64" s="5">
        <f t="shared" si="1"/>
        <v>10.02375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424</v>
      </c>
      <c r="C65" s="4" t="s">
        <v>425</v>
      </c>
      <c r="D65" s="4" t="s">
        <v>426</v>
      </c>
      <c r="E65" s="4" t="s">
        <v>12</v>
      </c>
      <c r="F65" s="3">
        <v>1</v>
      </c>
      <c r="G65" s="3">
        <v>36.369999999999997</v>
      </c>
      <c r="H65" s="5">
        <f t="shared" si="0"/>
        <v>15.343593749999997</v>
      </c>
      <c r="I65" s="5">
        <f t="shared" si="1"/>
        <v>15.343593749999997</v>
      </c>
      <c r="J65" s="4" t="s">
        <v>334</v>
      </c>
      <c r="K65" s="4" t="s">
        <v>258</v>
      </c>
    </row>
    <row r="66" spans="1:11" x14ac:dyDescent="0.2">
      <c r="A66" s="3">
        <v>64</v>
      </c>
      <c r="B66" s="4" t="s">
        <v>427</v>
      </c>
      <c r="C66" s="4" t="s">
        <v>428</v>
      </c>
      <c r="D66" s="4" t="s">
        <v>429</v>
      </c>
      <c r="E66" s="4" t="s">
        <v>12</v>
      </c>
      <c r="F66" s="3">
        <v>1</v>
      </c>
      <c r="G66" s="3">
        <v>38.6</v>
      </c>
      <c r="H66" s="5">
        <f t="shared" si="0"/>
        <v>16.284375000000001</v>
      </c>
      <c r="I66" s="5">
        <f t="shared" si="1"/>
        <v>16.284375000000001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430</v>
      </c>
      <c r="C67" s="4" t="s">
        <v>431</v>
      </c>
      <c r="D67" s="4" t="s">
        <v>432</v>
      </c>
      <c r="E67" s="4" t="s">
        <v>12</v>
      </c>
      <c r="F67" s="3">
        <v>2</v>
      </c>
      <c r="G67" s="3">
        <v>38.6</v>
      </c>
      <c r="H67" s="5">
        <f t="shared" si="0"/>
        <v>16.284375000000001</v>
      </c>
      <c r="I67" s="5">
        <f t="shared" si="1"/>
        <v>32.568750000000001</v>
      </c>
      <c r="J67" s="4" t="s">
        <v>13</v>
      </c>
      <c r="K67" s="4" t="s">
        <v>258</v>
      </c>
    </row>
    <row r="68" spans="1:11" x14ac:dyDescent="0.2">
      <c r="A68" s="3">
        <v>66</v>
      </c>
      <c r="B68" s="4" t="s">
        <v>433</v>
      </c>
      <c r="C68" s="4" t="s">
        <v>434</v>
      </c>
      <c r="D68" s="4" t="s">
        <v>435</v>
      </c>
      <c r="E68" s="4" t="s">
        <v>12</v>
      </c>
      <c r="F68" s="3">
        <v>2</v>
      </c>
      <c r="G68" s="3">
        <v>38.6</v>
      </c>
      <c r="H68" s="5">
        <f t="shared" ref="H68:H77" si="2">G68*0.75*0.75*0.75</f>
        <v>16.284375000000001</v>
      </c>
      <c r="I68" s="5">
        <f t="shared" ref="I68:I77" si="3">F68*H68</f>
        <v>32.568750000000001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436</v>
      </c>
      <c r="C69" s="4" t="s">
        <v>437</v>
      </c>
      <c r="D69" s="4" t="s">
        <v>438</v>
      </c>
      <c r="E69" s="4" t="s">
        <v>12</v>
      </c>
      <c r="F69" s="3">
        <v>2</v>
      </c>
      <c r="G69" s="3">
        <v>38.6</v>
      </c>
      <c r="H69" s="5">
        <f t="shared" si="2"/>
        <v>16.284375000000001</v>
      </c>
      <c r="I69" s="5">
        <f t="shared" si="3"/>
        <v>32.568750000000001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439</v>
      </c>
      <c r="C70" s="4" t="s">
        <v>440</v>
      </c>
      <c r="D70" s="4" t="s">
        <v>441</v>
      </c>
      <c r="E70" s="4" t="s">
        <v>12</v>
      </c>
      <c r="F70" s="3">
        <v>1</v>
      </c>
      <c r="G70" s="3">
        <v>20.309999999999999</v>
      </c>
      <c r="H70" s="5">
        <f t="shared" si="2"/>
        <v>8.5682812499999983</v>
      </c>
      <c r="I70" s="5">
        <f t="shared" si="3"/>
        <v>8.5682812499999983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442</v>
      </c>
      <c r="C71" s="4" t="s">
        <v>443</v>
      </c>
      <c r="D71" s="4" t="s">
        <v>444</v>
      </c>
      <c r="E71" s="4" t="s">
        <v>12</v>
      </c>
      <c r="F71" s="3">
        <v>1</v>
      </c>
      <c r="G71" s="3">
        <v>20.399999999999999</v>
      </c>
      <c r="H71" s="5">
        <f t="shared" si="2"/>
        <v>8.6062499999999993</v>
      </c>
      <c r="I71" s="5">
        <f t="shared" si="3"/>
        <v>8.6062499999999993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445</v>
      </c>
      <c r="C72" s="4" t="s">
        <v>446</v>
      </c>
      <c r="D72" s="4" t="s">
        <v>447</v>
      </c>
      <c r="E72" s="4" t="s">
        <v>12</v>
      </c>
      <c r="F72" s="3">
        <v>2</v>
      </c>
      <c r="G72" s="3">
        <v>20.399999999999999</v>
      </c>
      <c r="H72" s="5">
        <f t="shared" si="2"/>
        <v>8.6062499999999993</v>
      </c>
      <c r="I72" s="5">
        <f t="shared" si="3"/>
        <v>17.212499999999999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185</v>
      </c>
      <c r="C73" s="4" t="s">
        <v>186</v>
      </c>
      <c r="D73" s="4" t="s">
        <v>187</v>
      </c>
      <c r="E73" s="4" t="s">
        <v>12</v>
      </c>
      <c r="F73" s="3">
        <v>7</v>
      </c>
      <c r="G73" s="3">
        <v>13.27</v>
      </c>
      <c r="H73" s="5">
        <f t="shared" si="2"/>
        <v>5.5982812500000003</v>
      </c>
      <c r="I73" s="5">
        <f t="shared" si="3"/>
        <v>39.187968750000003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191</v>
      </c>
      <c r="C74" s="4" t="s">
        <v>192</v>
      </c>
      <c r="D74" s="4" t="s">
        <v>193</v>
      </c>
      <c r="E74" s="4" t="s">
        <v>12</v>
      </c>
      <c r="F74" s="3">
        <v>3</v>
      </c>
      <c r="G74" s="3">
        <v>13.27</v>
      </c>
      <c r="H74" s="5">
        <f t="shared" si="2"/>
        <v>5.5982812500000003</v>
      </c>
      <c r="I74" s="5">
        <f t="shared" si="3"/>
        <v>16.794843750000002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176</v>
      </c>
      <c r="C75" s="4" t="s">
        <v>177</v>
      </c>
      <c r="D75" s="4" t="s">
        <v>178</v>
      </c>
      <c r="E75" s="4" t="s">
        <v>12</v>
      </c>
      <c r="F75" s="3">
        <v>2</v>
      </c>
      <c r="G75" s="3">
        <v>13.27</v>
      </c>
      <c r="H75" s="5">
        <f t="shared" si="2"/>
        <v>5.5982812500000003</v>
      </c>
      <c r="I75" s="5">
        <f t="shared" si="3"/>
        <v>11.196562500000001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289</v>
      </c>
      <c r="C76" s="4" t="s">
        <v>290</v>
      </c>
      <c r="D76" s="4" t="s">
        <v>291</v>
      </c>
      <c r="E76" s="4" t="s">
        <v>12</v>
      </c>
      <c r="F76" s="3">
        <v>1</v>
      </c>
      <c r="G76" s="3">
        <v>20.309999999999999</v>
      </c>
      <c r="H76" s="5">
        <f t="shared" si="2"/>
        <v>8.5682812499999983</v>
      </c>
      <c r="I76" s="5">
        <f t="shared" si="3"/>
        <v>8.5682812499999983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448</v>
      </c>
      <c r="C77" s="4" t="s">
        <v>449</v>
      </c>
      <c r="D77" s="4" t="s">
        <v>450</v>
      </c>
      <c r="E77" s="4" t="s">
        <v>12</v>
      </c>
      <c r="F77" s="3">
        <v>1</v>
      </c>
      <c r="G77" s="3">
        <v>24.95</v>
      </c>
      <c r="H77" s="5">
        <f t="shared" si="2"/>
        <v>10.52578125</v>
      </c>
      <c r="I77" s="5">
        <f t="shared" si="3"/>
        <v>10.52578125</v>
      </c>
      <c r="J77" s="4" t="s">
        <v>13</v>
      </c>
      <c r="K77" s="4" t="s">
        <v>58</v>
      </c>
    </row>
    <row r="78" spans="1:11" x14ac:dyDescent="0.2">
      <c r="A78" s="3"/>
      <c r="B78" s="4" t="s">
        <v>251</v>
      </c>
      <c r="C78" s="3"/>
      <c r="D78" s="3"/>
      <c r="E78" s="3"/>
      <c r="F78" s="3">
        <v>165</v>
      </c>
      <c r="G78" s="3"/>
      <c r="H78" s="3"/>
      <c r="I78" s="5">
        <f>SUM(I3:I77)</f>
        <v>2040.2001562499993</v>
      </c>
      <c r="J78" s="3"/>
      <c r="K7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FD6B-383C-5041-B52D-70E806A7629F}">
  <dimension ref="A1:K99"/>
  <sheetViews>
    <sheetView workbookViewId="0">
      <selection activeCell="H3" sqref="H3:H9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451</v>
      </c>
      <c r="C3" s="4" t="s">
        <v>452</v>
      </c>
      <c r="D3" s="4" t="s">
        <v>453</v>
      </c>
      <c r="E3" s="4" t="s">
        <v>12</v>
      </c>
      <c r="F3" s="3">
        <v>1</v>
      </c>
      <c r="G3" s="3">
        <v>0.13</v>
      </c>
      <c r="H3" s="5">
        <f>G3*0.75*0.75*0.75</f>
        <v>5.4843749999999997E-2</v>
      </c>
      <c r="I3" s="5">
        <f>F3*H3</f>
        <v>5.4843749999999997E-2</v>
      </c>
      <c r="J3" s="4" t="s">
        <v>13</v>
      </c>
      <c r="K3" s="4" t="s">
        <v>258</v>
      </c>
    </row>
    <row r="4" spans="1:11" x14ac:dyDescent="0.2">
      <c r="A4" s="3">
        <v>2</v>
      </c>
      <c r="B4" s="4" t="s">
        <v>454</v>
      </c>
      <c r="C4" s="4" t="s">
        <v>455</v>
      </c>
      <c r="D4" s="4" t="s">
        <v>456</v>
      </c>
      <c r="E4" s="4" t="s">
        <v>12</v>
      </c>
      <c r="F4" s="3">
        <v>1</v>
      </c>
      <c r="G4" s="3">
        <v>0.13</v>
      </c>
      <c r="H4" s="5">
        <f t="shared" ref="H4:H67" si="0">G4*0.75*0.75*0.75</f>
        <v>5.4843749999999997E-2</v>
      </c>
      <c r="I4" s="5">
        <f t="shared" ref="I4:I67" si="1">F4*H4</f>
        <v>5.4843749999999997E-2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457</v>
      </c>
      <c r="C5" s="4" t="s">
        <v>458</v>
      </c>
      <c r="D5" s="4" t="s">
        <v>459</v>
      </c>
      <c r="E5" s="4" t="s">
        <v>12</v>
      </c>
      <c r="F5" s="3">
        <v>1</v>
      </c>
      <c r="G5" s="3">
        <v>0.13</v>
      </c>
      <c r="H5" s="5">
        <f t="shared" si="0"/>
        <v>5.4843749999999997E-2</v>
      </c>
      <c r="I5" s="5">
        <f t="shared" si="1"/>
        <v>5.4843749999999997E-2</v>
      </c>
      <c r="J5" s="4" t="s">
        <v>13</v>
      </c>
      <c r="K5" s="4" t="s">
        <v>460</v>
      </c>
    </row>
    <row r="6" spans="1:11" x14ac:dyDescent="0.2">
      <c r="A6" s="3">
        <v>4</v>
      </c>
      <c r="B6" s="4" t="s">
        <v>461</v>
      </c>
      <c r="C6" s="4" t="s">
        <v>462</v>
      </c>
      <c r="D6" s="4" t="s">
        <v>463</v>
      </c>
      <c r="E6" s="4" t="s">
        <v>12</v>
      </c>
      <c r="F6" s="3">
        <v>1</v>
      </c>
      <c r="G6" s="3">
        <v>115.35</v>
      </c>
      <c r="H6" s="5">
        <f t="shared" si="0"/>
        <v>48.663281249999997</v>
      </c>
      <c r="I6" s="5">
        <f t="shared" si="1"/>
        <v>48.663281249999997</v>
      </c>
      <c r="J6" s="4" t="s">
        <v>13</v>
      </c>
      <c r="K6" s="4" t="s">
        <v>258</v>
      </c>
    </row>
    <row r="7" spans="1:11" x14ac:dyDescent="0.2">
      <c r="A7" s="3">
        <v>5</v>
      </c>
      <c r="B7" s="4" t="s">
        <v>464</v>
      </c>
      <c r="C7" s="4" t="s">
        <v>465</v>
      </c>
      <c r="D7" s="4" t="s">
        <v>466</v>
      </c>
      <c r="E7" s="4" t="s">
        <v>12</v>
      </c>
      <c r="F7" s="3">
        <v>1</v>
      </c>
      <c r="G7" s="3">
        <v>0.13</v>
      </c>
      <c r="H7" s="5">
        <f t="shared" si="0"/>
        <v>5.4843749999999997E-2</v>
      </c>
      <c r="I7" s="5">
        <f t="shared" si="1"/>
        <v>5.4843749999999997E-2</v>
      </c>
      <c r="J7" s="4" t="s">
        <v>13</v>
      </c>
      <c r="K7" s="4" t="s">
        <v>258</v>
      </c>
    </row>
    <row r="8" spans="1:11" x14ac:dyDescent="0.2">
      <c r="A8" s="3">
        <v>6</v>
      </c>
      <c r="B8" s="4" t="s">
        <v>467</v>
      </c>
      <c r="C8" s="4" t="s">
        <v>468</v>
      </c>
      <c r="D8" s="4" t="s">
        <v>469</v>
      </c>
      <c r="E8" s="4" t="s">
        <v>12</v>
      </c>
      <c r="F8" s="3">
        <v>1</v>
      </c>
      <c r="G8" s="3">
        <v>0.13</v>
      </c>
      <c r="H8" s="5">
        <f t="shared" si="0"/>
        <v>5.4843749999999997E-2</v>
      </c>
      <c r="I8" s="5">
        <f t="shared" si="1"/>
        <v>5.4843749999999997E-2</v>
      </c>
      <c r="J8" s="4" t="s">
        <v>13</v>
      </c>
      <c r="K8" s="4" t="s">
        <v>460</v>
      </c>
    </row>
    <row r="9" spans="1:11" x14ac:dyDescent="0.2">
      <c r="A9" s="3">
        <v>7</v>
      </c>
      <c r="B9" s="4" t="s">
        <v>470</v>
      </c>
      <c r="C9" s="4" t="s">
        <v>471</v>
      </c>
      <c r="D9" s="4" t="s">
        <v>472</v>
      </c>
      <c r="E9" s="4" t="s">
        <v>12</v>
      </c>
      <c r="F9" s="3">
        <v>1</v>
      </c>
      <c r="G9" s="3">
        <v>0.13</v>
      </c>
      <c r="H9" s="5">
        <f t="shared" si="0"/>
        <v>5.4843749999999997E-2</v>
      </c>
      <c r="I9" s="5">
        <f t="shared" si="1"/>
        <v>5.4843749999999997E-2</v>
      </c>
      <c r="J9" s="4" t="s">
        <v>13</v>
      </c>
      <c r="K9" s="4" t="s">
        <v>460</v>
      </c>
    </row>
    <row r="10" spans="1:11" x14ac:dyDescent="0.2">
      <c r="A10" s="3">
        <v>8</v>
      </c>
      <c r="B10" s="4" t="s">
        <v>473</v>
      </c>
      <c r="C10" s="4" t="s">
        <v>474</v>
      </c>
      <c r="D10" s="4" t="s">
        <v>475</v>
      </c>
      <c r="E10" s="4" t="s">
        <v>12</v>
      </c>
      <c r="F10" s="3">
        <v>1</v>
      </c>
      <c r="G10" s="3">
        <v>0.13</v>
      </c>
      <c r="H10" s="5">
        <f t="shared" si="0"/>
        <v>5.4843749999999997E-2</v>
      </c>
      <c r="I10" s="5">
        <f t="shared" si="1"/>
        <v>5.4843749999999997E-2</v>
      </c>
      <c r="J10" s="4" t="s">
        <v>13</v>
      </c>
      <c r="K10" s="4" t="s">
        <v>460</v>
      </c>
    </row>
    <row r="11" spans="1:11" x14ac:dyDescent="0.2">
      <c r="A11" s="3">
        <v>9</v>
      </c>
      <c r="B11" s="4" t="s">
        <v>476</v>
      </c>
      <c r="C11" s="4" t="s">
        <v>477</v>
      </c>
      <c r="D11" s="4" t="s">
        <v>478</v>
      </c>
      <c r="E11" s="4" t="s">
        <v>12</v>
      </c>
      <c r="F11" s="3">
        <v>2</v>
      </c>
      <c r="G11" s="3">
        <v>0.13</v>
      </c>
      <c r="H11" s="5">
        <f t="shared" si="0"/>
        <v>5.4843749999999997E-2</v>
      </c>
      <c r="I11" s="5">
        <f t="shared" si="1"/>
        <v>0.10968749999999999</v>
      </c>
      <c r="J11" s="4" t="s">
        <v>13</v>
      </c>
      <c r="K11" s="4" t="s">
        <v>479</v>
      </c>
    </row>
    <row r="12" spans="1:11" x14ac:dyDescent="0.2">
      <c r="A12" s="3">
        <v>10</v>
      </c>
      <c r="B12" s="4" t="s">
        <v>480</v>
      </c>
      <c r="C12" s="4" t="s">
        <v>481</v>
      </c>
      <c r="D12" s="4" t="s">
        <v>482</v>
      </c>
      <c r="E12" s="4" t="s">
        <v>12</v>
      </c>
      <c r="F12" s="3">
        <v>2</v>
      </c>
      <c r="G12" s="3">
        <v>0.13</v>
      </c>
      <c r="H12" s="5">
        <f t="shared" si="0"/>
        <v>5.4843749999999997E-2</v>
      </c>
      <c r="I12" s="5">
        <f t="shared" si="1"/>
        <v>0.10968749999999999</v>
      </c>
      <c r="J12" s="4" t="s">
        <v>13</v>
      </c>
      <c r="K12" s="4" t="s">
        <v>479</v>
      </c>
    </row>
    <row r="13" spans="1:11" x14ac:dyDescent="0.2">
      <c r="A13" s="3">
        <v>11</v>
      </c>
      <c r="B13" s="4" t="s">
        <v>483</v>
      </c>
      <c r="C13" s="4" t="s">
        <v>484</v>
      </c>
      <c r="D13" s="4" t="s">
        <v>485</v>
      </c>
      <c r="E13" s="4" t="s">
        <v>12</v>
      </c>
      <c r="F13" s="3">
        <v>1</v>
      </c>
      <c r="G13" s="3">
        <v>0.13</v>
      </c>
      <c r="H13" s="5">
        <f t="shared" si="0"/>
        <v>5.4843749999999997E-2</v>
      </c>
      <c r="I13" s="5">
        <f t="shared" si="1"/>
        <v>5.4843749999999997E-2</v>
      </c>
      <c r="J13" s="4" t="s">
        <v>13</v>
      </c>
      <c r="K13" s="4" t="s">
        <v>479</v>
      </c>
    </row>
    <row r="14" spans="1:11" x14ac:dyDescent="0.2">
      <c r="A14" s="3">
        <v>12</v>
      </c>
      <c r="B14" s="4" t="s">
        <v>486</v>
      </c>
      <c r="C14" s="4" t="s">
        <v>487</v>
      </c>
      <c r="D14" s="4" t="s">
        <v>488</v>
      </c>
      <c r="E14" s="4" t="s">
        <v>12</v>
      </c>
      <c r="F14" s="3">
        <v>1</v>
      </c>
      <c r="G14" s="3">
        <v>0.13</v>
      </c>
      <c r="H14" s="5">
        <f t="shared" si="0"/>
        <v>5.4843749999999997E-2</v>
      </c>
      <c r="I14" s="5">
        <f t="shared" si="1"/>
        <v>5.4843749999999997E-2</v>
      </c>
      <c r="J14" s="4" t="s">
        <v>13</v>
      </c>
      <c r="K14" s="4" t="s">
        <v>479</v>
      </c>
    </row>
    <row r="15" spans="1:11" x14ac:dyDescent="0.2">
      <c r="A15" s="3">
        <v>13</v>
      </c>
      <c r="B15" s="4" t="s">
        <v>489</v>
      </c>
      <c r="C15" s="4" t="s">
        <v>490</v>
      </c>
      <c r="D15" s="4" t="s">
        <v>491</v>
      </c>
      <c r="E15" s="4" t="s">
        <v>12</v>
      </c>
      <c r="F15" s="3">
        <v>1</v>
      </c>
      <c r="G15" s="3">
        <v>0.13</v>
      </c>
      <c r="H15" s="5">
        <f t="shared" si="0"/>
        <v>5.4843749999999997E-2</v>
      </c>
      <c r="I15" s="5">
        <f t="shared" si="1"/>
        <v>5.4843749999999997E-2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492</v>
      </c>
      <c r="C16" s="4" t="s">
        <v>493</v>
      </c>
      <c r="D16" s="4" t="s">
        <v>494</v>
      </c>
      <c r="E16" s="4" t="s">
        <v>12</v>
      </c>
      <c r="F16" s="3">
        <v>1</v>
      </c>
      <c r="G16" s="3">
        <v>0.13</v>
      </c>
      <c r="H16" s="5">
        <f t="shared" si="0"/>
        <v>5.4843749999999997E-2</v>
      </c>
      <c r="I16" s="5">
        <f t="shared" si="1"/>
        <v>5.4843749999999997E-2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495</v>
      </c>
      <c r="C17" s="4" t="s">
        <v>496</v>
      </c>
      <c r="D17" s="4" t="s">
        <v>497</v>
      </c>
      <c r="E17" s="4" t="s">
        <v>12</v>
      </c>
      <c r="F17" s="3">
        <v>1</v>
      </c>
      <c r="G17" s="3">
        <v>0.13</v>
      </c>
      <c r="H17" s="5">
        <f t="shared" si="0"/>
        <v>5.4843749999999997E-2</v>
      </c>
      <c r="I17" s="5">
        <f t="shared" si="1"/>
        <v>5.4843749999999997E-2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498</v>
      </c>
      <c r="C18" s="4" t="s">
        <v>499</v>
      </c>
      <c r="D18" s="4" t="s">
        <v>500</v>
      </c>
      <c r="E18" s="4" t="s">
        <v>12</v>
      </c>
      <c r="F18" s="3">
        <v>1</v>
      </c>
      <c r="G18" s="3">
        <v>0.13</v>
      </c>
      <c r="H18" s="5">
        <f t="shared" si="0"/>
        <v>5.4843749999999997E-2</v>
      </c>
      <c r="I18" s="5">
        <f t="shared" si="1"/>
        <v>5.4843749999999997E-2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501</v>
      </c>
      <c r="C19" s="4" t="s">
        <v>502</v>
      </c>
      <c r="D19" s="4" t="s">
        <v>503</v>
      </c>
      <c r="E19" s="4" t="s">
        <v>12</v>
      </c>
      <c r="F19" s="3">
        <v>1</v>
      </c>
      <c r="G19" s="3">
        <v>0.13</v>
      </c>
      <c r="H19" s="5">
        <f t="shared" si="0"/>
        <v>5.4843749999999997E-2</v>
      </c>
      <c r="I19" s="5">
        <f t="shared" si="1"/>
        <v>5.4843749999999997E-2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504</v>
      </c>
      <c r="C20" s="4" t="s">
        <v>505</v>
      </c>
      <c r="D20" s="4" t="s">
        <v>506</v>
      </c>
      <c r="E20" s="4" t="s">
        <v>12</v>
      </c>
      <c r="F20" s="3">
        <v>1</v>
      </c>
      <c r="G20" s="3">
        <v>0.13</v>
      </c>
      <c r="H20" s="5">
        <f t="shared" si="0"/>
        <v>5.4843749999999997E-2</v>
      </c>
      <c r="I20" s="5">
        <f t="shared" si="1"/>
        <v>5.4843749999999997E-2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507</v>
      </c>
      <c r="C21" s="4" t="s">
        <v>508</v>
      </c>
      <c r="D21" s="4" t="s">
        <v>509</v>
      </c>
      <c r="E21" s="4" t="s">
        <v>12</v>
      </c>
      <c r="F21" s="3">
        <v>1</v>
      </c>
      <c r="G21" s="3">
        <v>0.13</v>
      </c>
      <c r="H21" s="5">
        <f t="shared" si="0"/>
        <v>5.4843749999999997E-2</v>
      </c>
      <c r="I21" s="5">
        <f t="shared" si="1"/>
        <v>5.4843749999999997E-2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510</v>
      </c>
      <c r="C22" s="4" t="s">
        <v>511</v>
      </c>
      <c r="D22" s="4" t="s">
        <v>512</v>
      </c>
      <c r="E22" s="4" t="s">
        <v>12</v>
      </c>
      <c r="F22" s="3">
        <v>1</v>
      </c>
      <c r="G22" s="3">
        <v>0.13</v>
      </c>
      <c r="H22" s="5">
        <f t="shared" si="0"/>
        <v>5.4843749999999997E-2</v>
      </c>
      <c r="I22" s="5">
        <f t="shared" si="1"/>
        <v>5.4843749999999997E-2</v>
      </c>
      <c r="J22" s="4" t="s">
        <v>13</v>
      </c>
      <c r="K22" s="4" t="s">
        <v>479</v>
      </c>
    </row>
    <row r="23" spans="1:11" x14ac:dyDescent="0.2">
      <c r="A23" s="3">
        <v>21</v>
      </c>
      <c r="B23" s="4" t="s">
        <v>513</v>
      </c>
      <c r="C23" s="4" t="s">
        <v>514</v>
      </c>
      <c r="D23" s="4" t="s">
        <v>515</v>
      </c>
      <c r="E23" s="4" t="s">
        <v>12</v>
      </c>
      <c r="F23" s="3">
        <v>2</v>
      </c>
      <c r="G23" s="3">
        <v>0.13</v>
      </c>
      <c r="H23" s="5">
        <f t="shared" si="0"/>
        <v>5.4843749999999997E-2</v>
      </c>
      <c r="I23" s="5">
        <f t="shared" si="1"/>
        <v>0.10968749999999999</v>
      </c>
      <c r="J23" s="4" t="s">
        <v>13</v>
      </c>
      <c r="K23" s="4" t="s">
        <v>516</v>
      </c>
    </row>
    <row r="24" spans="1:11" x14ac:dyDescent="0.2">
      <c r="A24" s="3">
        <v>22</v>
      </c>
      <c r="B24" s="4" t="s">
        <v>517</v>
      </c>
      <c r="C24" s="4" t="s">
        <v>518</v>
      </c>
      <c r="D24" s="4" t="s">
        <v>519</v>
      </c>
      <c r="E24" s="4" t="s">
        <v>12</v>
      </c>
      <c r="F24" s="3">
        <v>2</v>
      </c>
      <c r="G24" s="3">
        <v>0.13</v>
      </c>
      <c r="H24" s="5">
        <f t="shared" si="0"/>
        <v>5.4843749999999997E-2</v>
      </c>
      <c r="I24" s="5">
        <f t="shared" si="1"/>
        <v>0.10968749999999999</v>
      </c>
      <c r="J24" s="4" t="s">
        <v>13</v>
      </c>
      <c r="K24" s="4" t="s">
        <v>460</v>
      </c>
    </row>
    <row r="25" spans="1:11" x14ac:dyDescent="0.2">
      <c r="A25" s="3">
        <v>23</v>
      </c>
      <c r="B25" s="4" t="s">
        <v>520</v>
      </c>
      <c r="C25" s="4" t="s">
        <v>521</v>
      </c>
      <c r="D25" s="4" t="s">
        <v>522</v>
      </c>
      <c r="E25" s="4" t="s">
        <v>12</v>
      </c>
      <c r="F25" s="3">
        <v>1</v>
      </c>
      <c r="G25" s="3">
        <v>0.13</v>
      </c>
      <c r="H25" s="5">
        <f t="shared" si="0"/>
        <v>5.4843749999999997E-2</v>
      </c>
      <c r="I25" s="5">
        <f t="shared" si="1"/>
        <v>5.4843749999999997E-2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523</v>
      </c>
      <c r="C26" s="4" t="s">
        <v>524</v>
      </c>
      <c r="D26" s="4" t="s">
        <v>525</v>
      </c>
      <c r="E26" s="4" t="s">
        <v>12</v>
      </c>
      <c r="F26" s="3">
        <v>1</v>
      </c>
      <c r="G26" s="3">
        <v>0.13</v>
      </c>
      <c r="H26" s="5">
        <f t="shared" si="0"/>
        <v>5.4843749999999997E-2</v>
      </c>
      <c r="I26" s="5">
        <f t="shared" si="1"/>
        <v>5.4843749999999997E-2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526</v>
      </c>
      <c r="C27" s="4" t="s">
        <v>527</v>
      </c>
      <c r="D27" s="4" t="s">
        <v>528</v>
      </c>
      <c r="E27" s="4" t="s">
        <v>12</v>
      </c>
      <c r="F27" s="3">
        <v>1</v>
      </c>
      <c r="G27" s="3">
        <v>34.51</v>
      </c>
      <c r="H27" s="5">
        <f t="shared" si="0"/>
        <v>14.558906250000001</v>
      </c>
      <c r="I27" s="5">
        <f t="shared" si="1"/>
        <v>14.558906250000001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529</v>
      </c>
      <c r="C28" s="4" t="s">
        <v>530</v>
      </c>
      <c r="D28" s="4" t="s">
        <v>531</v>
      </c>
      <c r="E28" s="4" t="s">
        <v>12</v>
      </c>
      <c r="F28" s="3">
        <v>1</v>
      </c>
      <c r="G28" s="3">
        <v>0.13</v>
      </c>
      <c r="H28" s="5">
        <f t="shared" si="0"/>
        <v>5.4843749999999997E-2</v>
      </c>
      <c r="I28" s="5">
        <f t="shared" si="1"/>
        <v>5.4843749999999997E-2</v>
      </c>
      <c r="J28" s="4" t="s">
        <v>13</v>
      </c>
      <c r="K28" s="4" t="s">
        <v>460</v>
      </c>
    </row>
    <row r="29" spans="1:11" x14ac:dyDescent="0.2">
      <c r="A29" s="3">
        <v>27</v>
      </c>
      <c r="B29" s="4" t="s">
        <v>532</v>
      </c>
      <c r="C29" s="4" t="s">
        <v>533</v>
      </c>
      <c r="D29" s="4" t="s">
        <v>534</v>
      </c>
      <c r="E29" s="4" t="s">
        <v>12</v>
      </c>
      <c r="F29" s="3">
        <v>1</v>
      </c>
      <c r="G29" s="3">
        <v>0.13</v>
      </c>
      <c r="H29" s="5">
        <f t="shared" si="0"/>
        <v>5.4843749999999997E-2</v>
      </c>
      <c r="I29" s="5">
        <f t="shared" si="1"/>
        <v>5.4843749999999997E-2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535</v>
      </c>
      <c r="C30" s="4" t="s">
        <v>536</v>
      </c>
      <c r="D30" s="4" t="s">
        <v>537</v>
      </c>
      <c r="E30" s="4" t="s">
        <v>12</v>
      </c>
      <c r="F30" s="3">
        <v>1</v>
      </c>
      <c r="G30" s="3">
        <v>0.13</v>
      </c>
      <c r="H30" s="5">
        <f t="shared" si="0"/>
        <v>5.4843749999999997E-2</v>
      </c>
      <c r="I30" s="5">
        <f t="shared" si="1"/>
        <v>5.4843749999999997E-2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538</v>
      </c>
      <c r="C31" s="4" t="s">
        <v>539</v>
      </c>
      <c r="D31" s="4" t="s">
        <v>540</v>
      </c>
      <c r="E31" s="4" t="s">
        <v>12</v>
      </c>
      <c r="F31" s="3">
        <v>1</v>
      </c>
      <c r="G31" s="3">
        <v>0.13</v>
      </c>
      <c r="H31" s="5">
        <f t="shared" si="0"/>
        <v>5.4843749999999997E-2</v>
      </c>
      <c r="I31" s="5">
        <f t="shared" si="1"/>
        <v>5.4843749999999997E-2</v>
      </c>
      <c r="J31" s="4" t="s">
        <v>13</v>
      </c>
      <c r="K31" s="4" t="s">
        <v>460</v>
      </c>
    </row>
    <row r="32" spans="1:11" x14ac:dyDescent="0.2">
      <c r="A32" s="3">
        <v>30</v>
      </c>
      <c r="B32" s="4" t="s">
        <v>541</v>
      </c>
      <c r="C32" s="4" t="s">
        <v>542</v>
      </c>
      <c r="D32" s="4" t="s">
        <v>543</v>
      </c>
      <c r="E32" s="4" t="s">
        <v>12</v>
      </c>
      <c r="F32" s="3">
        <v>1</v>
      </c>
      <c r="G32" s="3">
        <v>0.13</v>
      </c>
      <c r="H32" s="5">
        <f t="shared" si="0"/>
        <v>5.4843749999999997E-2</v>
      </c>
      <c r="I32" s="5">
        <f t="shared" si="1"/>
        <v>5.4843749999999997E-2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544</v>
      </c>
      <c r="C33" s="4" t="s">
        <v>545</v>
      </c>
      <c r="D33" s="4" t="s">
        <v>546</v>
      </c>
      <c r="E33" s="4" t="s">
        <v>12</v>
      </c>
      <c r="F33" s="3">
        <v>1</v>
      </c>
      <c r="G33" s="3">
        <v>0.13</v>
      </c>
      <c r="H33" s="5">
        <f t="shared" si="0"/>
        <v>5.4843749999999997E-2</v>
      </c>
      <c r="I33" s="5">
        <f t="shared" si="1"/>
        <v>5.4843749999999997E-2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547</v>
      </c>
      <c r="C34" s="4" t="s">
        <v>548</v>
      </c>
      <c r="D34" s="4" t="s">
        <v>549</v>
      </c>
      <c r="E34" s="4" t="s">
        <v>12</v>
      </c>
      <c r="F34" s="3">
        <v>1</v>
      </c>
      <c r="G34" s="3">
        <v>15.2</v>
      </c>
      <c r="H34" s="5">
        <f t="shared" si="0"/>
        <v>6.4124999999999996</v>
      </c>
      <c r="I34" s="5">
        <f t="shared" si="1"/>
        <v>6.4124999999999996</v>
      </c>
      <c r="J34" s="4" t="s">
        <v>550</v>
      </c>
      <c r="K34" s="4" t="s">
        <v>14</v>
      </c>
    </row>
    <row r="35" spans="1:11" x14ac:dyDescent="0.2">
      <c r="A35" s="3">
        <v>33</v>
      </c>
      <c r="B35" s="4" t="s">
        <v>551</v>
      </c>
      <c r="C35" s="4" t="s">
        <v>552</v>
      </c>
      <c r="D35" s="4" t="s">
        <v>553</v>
      </c>
      <c r="E35" s="4" t="s">
        <v>12</v>
      </c>
      <c r="F35" s="3">
        <v>1</v>
      </c>
      <c r="G35" s="3">
        <v>33.11</v>
      </c>
      <c r="H35" s="5">
        <f t="shared" si="0"/>
        <v>13.96828125</v>
      </c>
      <c r="I35" s="5">
        <f t="shared" si="1"/>
        <v>13.96828125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554</v>
      </c>
      <c r="C36" s="4" t="s">
        <v>555</v>
      </c>
      <c r="D36" s="4" t="s">
        <v>556</v>
      </c>
      <c r="E36" s="4" t="s">
        <v>12</v>
      </c>
      <c r="F36" s="3">
        <v>1</v>
      </c>
      <c r="G36" s="3">
        <v>43.5</v>
      </c>
      <c r="H36" s="5">
        <f t="shared" si="0"/>
        <v>18.3515625</v>
      </c>
      <c r="I36" s="5">
        <f t="shared" si="1"/>
        <v>18.3515625</v>
      </c>
      <c r="J36" s="4" t="s">
        <v>13</v>
      </c>
      <c r="K36" s="4" t="s">
        <v>460</v>
      </c>
    </row>
    <row r="37" spans="1:11" x14ac:dyDescent="0.2">
      <c r="A37" s="3">
        <v>35</v>
      </c>
      <c r="B37" s="4" t="s">
        <v>557</v>
      </c>
      <c r="C37" s="4" t="s">
        <v>558</v>
      </c>
      <c r="D37" s="4" t="s">
        <v>559</v>
      </c>
      <c r="E37" s="4" t="s">
        <v>12</v>
      </c>
      <c r="F37" s="3">
        <v>1</v>
      </c>
      <c r="G37" s="3">
        <v>38.42</v>
      </c>
      <c r="H37" s="5">
        <f t="shared" si="0"/>
        <v>16.208437500000002</v>
      </c>
      <c r="I37" s="5">
        <f t="shared" si="1"/>
        <v>16.208437500000002</v>
      </c>
      <c r="J37" s="4" t="s">
        <v>550</v>
      </c>
      <c r="K37" s="4" t="s">
        <v>258</v>
      </c>
    </row>
    <row r="38" spans="1:11" x14ac:dyDescent="0.2">
      <c r="A38" s="3">
        <v>36</v>
      </c>
      <c r="B38" s="4" t="s">
        <v>560</v>
      </c>
      <c r="C38" s="4" t="s">
        <v>561</v>
      </c>
      <c r="D38" s="4" t="s">
        <v>562</v>
      </c>
      <c r="E38" s="4" t="s">
        <v>12</v>
      </c>
      <c r="F38" s="3">
        <v>1</v>
      </c>
      <c r="G38" s="3">
        <v>59.96</v>
      </c>
      <c r="H38" s="5">
        <f t="shared" si="0"/>
        <v>25.295625000000001</v>
      </c>
      <c r="I38" s="5">
        <f t="shared" si="1"/>
        <v>25.295625000000001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563</v>
      </c>
      <c r="C39" s="4" t="s">
        <v>564</v>
      </c>
      <c r="D39" s="4" t="s">
        <v>565</v>
      </c>
      <c r="E39" s="4" t="s">
        <v>12</v>
      </c>
      <c r="F39" s="3">
        <v>1</v>
      </c>
      <c r="G39" s="3">
        <v>41.78</v>
      </c>
      <c r="H39" s="5">
        <f t="shared" si="0"/>
        <v>17.625937499999999</v>
      </c>
      <c r="I39" s="5">
        <f t="shared" si="1"/>
        <v>17.625937499999999</v>
      </c>
      <c r="J39" s="4" t="s">
        <v>550</v>
      </c>
      <c r="K39" s="4" t="s">
        <v>566</v>
      </c>
    </row>
    <row r="40" spans="1:11" x14ac:dyDescent="0.2">
      <c r="A40" s="3">
        <v>38</v>
      </c>
      <c r="B40" s="4" t="s">
        <v>567</v>
      </c>
      <c r="C40" s="4" t="s">
        <v>568</v>
      </c>
      <c r="D40" s="4" t="s">
        <v>569</v>
      </c>
      <c r="E40" s="4" t="s">
        <v>12</v>
      </c>
      <c r="F40" s="3">
        <v>1</v>
      </c>
      <c r="G40" s="3">
        <v>41.78</v>
      </c>
      <c r="H40" s="5">
        <f t="shared" si="0"/>
        <v>17.625937499999999</v>
      </c>
      <c r="I40" s="5">
        <f t="shared" si="1"/>
        <v>17.625937499999999</v>
      </c>
      <c r="J40" s="4" t="s">
        <v>550</v>
      </c>
      <c r="K40" s="4" t="s">
        <v>566</v>
      </c>
    </row>
    <row r="41" spans="1:11" x14ac:dyDescent="0.2">
      <c r="A41" s="3">
        <v>39</v>
      </c>
      <c r="B41" s="4" t="s">
        <v>570</v>
      </c>
      <c r="C41" s="4" t="s">
        <v>571</v>
      </c>
      <c r="D41" s="4" t="s">
        <v>572</v>
      </c>
      <c r="E41" s="4" t="s">
        <v>12</v>
      </c>
      <c r="F41" s="3">
        <v>1</v>
      </c>
      <c r="G41" s="3">
        <v>88.02</v>
      </c>
      <c r="H41" s="5">
        <f t="shared" si="0"/>
        <v>37.133437499999999</v>
      </c>
      <c r="I41" s="5">
        <f t="shared" si="1"/>
        <v>37.133437499999999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573</v>
      </c>
      <c r="C42" s="4" t="s">
        <v>574</v>
      </c>
      <c r="D42" s="4" t="s">
        <v>575</v>
      </c>
      <c r="E42" s="4" t="s">
        <v>12</v>
      </c>
      <c r="F42" s="3">
        <v>1</v>
      </c>
      <c r="G42" s="3">
        <v>79.53</v>
      </c>
      <c r="H42" s="5">
        <f t="shared" si="0"/>
        <v>33.551718749999999</v>
      </c>
      <c r="I42" s="5">
        <f t="shared" si="1"/>
        <v>33.551718749999999</v>
      </c>
      <c r="J42" s="4" t="s">
        <v>13</v>
      </c>
      <c r="K42" s="4" t="s">
        <v>258</v>
      </c>
    </row>
    <row r="43" spans="1:11" x14ac:dyDescent="0.2">
      <c r="A43" s="3">
        <v>41</v>
      </c>
      <c r="B43" s="4" t="s">
        <v>576</v>
      </c>
      <c r="C43" s="4" t="s">
        <v>577</v>
      </c>
      <c r="D43" s="4" t="s">
        <v>578</v>
      </c>
      <c r="E43" s="4" t="s">
        <v>12</v>
      </c>
      <c r="F43" s="3">
        <v>1</v>
      </c>
      <c r="G43" s="3">
        <v>4.9800000000000004</v>
      </c>
      <c r="H43" s="5">
        <f t="shared" si="0"/>
        <v>2.1009375000000006</v>
      </c>
      <c r="I43" s="5">
        <f t="shared" si="1"/>
        <v>2.1009375000000006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579</v>
      </c>
      <c r="C44" s="4" t="s">
        <v>580</v>
      </c>
      <c r="D44" s="4" t="s">
        <v>581</v>
      </c>
      <c r="E44" s="4" t="s">
        <v>12</v>
      </c>
      <c r="F44" s="3">
        <v>1</v>
      </c>
      <c r="G44" s="3">
        <v>0.13</v>
      </c>
      <c r="H44" s="5">
        <f t="shared" si="0"/>
        <v>5.4843749999999997E-2</v>
      </c>
      <c r="I44" s="5">
        <f t="shared" si="1"/>
        <v>5.4843749999999997E-2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582</v>
      </c>
      <c r="C45" s="4" t="s">
        <v>583</v>
      </c>
      <c r="D45" s="4" t="s">
        <v>584</v>
      </c>
      <c r="E45" s="4" t="s">
        <v>12</v>
      </c>
      <c r="F45" s="3">
        <v>1</v>
      </c>
      <c r="G45" s="3">
        <v>47.96</v>
      </c>
      <c r="H45" s="5">
        <f t="shared" si="0"/>
        <v>20.233125000000001</v>
      </c>
      <c r="I45" s="5">
        <f t="shared" si="1"/>
        <v>20.233125000000001</v>
      </c>
      <c r="J45" s="4" t="s">
        <v>13</v>
      </c>
      <c r="K45" s="4" t="s">
        <v>58</v>
      </c>
    </row>
    <row r="46" spans="1:11" x14ac:dyDescent="0.2">
      <c r="A46" s="3">
        <v>44</v>
      </c>
      <c r="B46" s="4" t="s">
        <v>585</v>
      </c>
      <c r="C46" s="4" t="s">
        <v>586</v>
      </c>
      <c r="D46" s="4" t="s">
        <v>587</v>
      </c>
      <c r="E46" s="4" t="s">
        <v>12</v>
      </c>
      <c r="F46" s="3">
        <v>1</v>
      </c>
      <c r="G46" s="3">
        <v>49.94</v>
      </c>
      <c r="H46" s="5">
        <f t="shared" si="0"/>
        <v>21.068437499999998</v>
      </c>
      <c r="I46" s="5">
        <f t="shared" si="1"/>
        <v>21.068437499999998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588</v>
      </c>
      <c r="C47" s="4" t="s">
        <v>589</v>
      </c>
      <c r="D47" s="4" t="s">
        <v>590</v>
      </c>
      <c r="E47" s="4" t="s">
        <v>12</v>
      </c>
      <c r="F47" s="3">
        <v>1</v>
      </c>
      <c r="G47" s="3">
        <v>31.77</v>
      </c>
      <c r="H47" s="5">
        <f t="shared" si="0"/>
        <v>13.402968749999999</v>
      </c>
      <c r="I47" s="5">
        <f t="shared" si="1"/>
        <v>13.402968749999999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591</v>
      </c>
      <c r="C48" s="4" t="s">
        <v>592</v>
      </c>
      <c r="D48" s="4" t="s">
        <v>593</v>
      </c>
      <c r="E48" s="4" t="s">
        <v>12</v>
      </c>
      <c r="F48" s="3">
        <v>1</v>
      </c>
      <c r="G48" s="3">
        <v>47.96</v>
      </c>
      <c r="H48" s="5">
        <f t="shared" si="0"/>
        <v>20.233125000000001</v>
      </c>
      <c r="I48" s="5">
        <f t="shared" si="1"/>
        <v>20.233125000000001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594</v>
      </c>
      <c r="C49" s="4" t="s">
        <v>595</v>
      </c>
      <c r="D49" s="4" t="s">
        <v>596</v>
      </c>
      <c r="E49" s="4" t="s">
        <v>12</v>
      </c>
      <c r="F49" s="3">
        <v>1</v>
      </c>
      <c r="G49" s="3">
        <v>63.57</v>
      </c>
      <c r="H49" s="5">
        <f t="shared" si="0"/>
        <v>26.818593749999998</v>
      </c>
      <c r="I49" s="5">
        <f t="shared" si="1"/>
        <v>26.818593749999998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597</v>
      </c>
      <c r="C50" s="4" t="s">
        <v>598</v>
      </c>
      <c r="D50" s="4" t="s">
        <v>599</v>
      </c>
      <c r="E50" s="4" t="s">
        <v>12</v>
      </c>
      <c r="F50" s="3">
        <v>1</v>
      </c>
      <c r="G50" s="3">
        <v>41.74</v>
      </c>
      <c r="H50" s="5">
        <f t="shared" si="0"/>
        <v>17.6090625</v>
      </c>
      <c r="I50" s="5">
        <f t="shared" si="1"/>
        <v>17.6090625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600</v>
      </c>
      <c r="C51" s="4" t="s">
        <v>601</v>
      </c>
      <c r="D51" s="4" t="s">
        <v>602</v>
      </c>
      <c r="E51" s="4" t="s">
        <v>12</v>
      </c>
      <c r="F51" s="3">
        <v>1</v>
      </c>
      <c r="G51" s="3">
        <v>49.94</v>
      </c>
      <c r="H51" s="5">
        <f t="shared" si="0"/>
        <v>21.068437499999998</v>
      </c>
      <c r="I51" s="5">
        <f t="shared" si="1"/>
        <v>21.068437499999998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603</v>
      </c>
      <c r="C52" s="4" t="s">
        <v>604</v>
      </c>
      <c r="D52" s="4" t="s">
        <v>605</v>
      </c>
      <c r="E52" s="4" t="s">
        <v>12</v>
      </c>
      <c r="F52" s="3">
        <v>1</v>
      </c>
      <c r="G52" s="3">
        <v>15.2</v>
      </c>
      <c r="H52" s="5">
        <f t="shared" si="0"/>
        <v>6.4124999999999996</v>
      </c>
      <c r="I52" s="5">
        <f t="shared" si="1"/>
        <v>6.4124999999999996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607</v>
      </c>
      <c r="C53" s="4" t="s">
        <v>608</v>
      </c>
      <c r="D53" s="4" t="s">
        <v>609</v>
      </c>
      <c r="E53" s="4" t="s">
        <v>12</v>
      </c>
      <c r="F53" s="3">
        <v>1</v>
      </c>
      <c r="G53" s="3">
        <v>33.11</v>
      </c>
      <c r="H53" s="5">
        <f t="shared" si="0"/>
        <v>13.96828125</v>
      </c>
      <c r="I53" s="5">
        <f t="shared" si="1"/>
        <v>13.96828125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610</v>
      </c>
      <c r="C54" s="4" t="s">
        <v>611</v>
      </c>
      <c r="D54" s="4" t="s">
        <v>612</v>
      </c>
      <c r="E54" s="4" t="s">
        <v>12</v>
      </c>
      <c r="F54" s="3">
        <v>1</v>
      </c>
      <c r="G54" s="3">
        <v>49.7</v>
      </c>
      <c r="H54" s="5">
        <f t="shared" si="0"/>
        <v>20.967187500000001</v>
      </c>
      <c r="I54" s="5">
        <f t="shared" si="1"/>
        <v>20.967187500000001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613</v>
      </c>
      <c r="C55" s="4" t="s">
        <v>614</v>
      </c>
      <c r="D55" s="4" t="s">
        <v>615</v>
      </c>
      <c r="E55" s="4" t="s">
        <v>12</v>
      </c>
      <c r="F55" s="3">
        <v>1</v>
      </c>
      <c r="G55" s="3">
        <v>15.2</v>
      </c>
      <c r="H55" s="5">
        <f t="shared" si="0"/>
        <v>6.4124999999999996</v>
      </c>
      <c r="I55" s="5">
        <f t="shared" si="1"/>
        <v>6.4124999999999996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616</v>
      </c>
      <c r="C56" s="4" t="s">
        <v>617</v>
      </c>
      <c r="D56" s="4" t="s">
        <v>618</v>
      </c>
      <c r="E56" s="4" t="s">
        <v>12</v>
      </c>
      <c r="F56" s="3">
        <v>1</v>
      </c>
      <c r="G56" s="3">
        <v>45.19</v>
      </c>
      <c r="H56" s="5">
        <f t="shared" si="0"/>
        <v>19.064531249999998</v>
      </c>
      <c r="I56" s="5">
        <f t="shared" si="1"/>
        <v>19.064531249999998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619</v>
      </c>
      <c r="C57" s="4" t="s">
        <v>620</v>
      </c>
      <c r="D57" s="4" t="s">
        <v>621</v>
      </c>
      <c r="E57" s="4" t="s">
        <v>12</v>
      </c>
      <c r="F57" s="3">
        <v>1</v>
      </c>
      <c r="G57" s="3">
        <v>54.45</v>
      </c>
      <c r="H57" s="5">
        <f t="shared" si="0"/>
        <v>22.971093750000001</v>
      </c>
      <c r="I57" s="5">
        <f t="shared" si="1"/>
        <v>22.971093750000001</v>
      </c>
      <c r="J57" s="4" t="s">
        <v>13</v>
      </c>
      <c r="K57" s="4" t="s">
        <v>622</v>
      </c>
    </row>
    <row r="58" spans="1:11" x14ac:dyDescent="0.2">
      <c r="A58" s="3">
        <v>56</v>
      </c>
      <c r="B58" s="4" t="s">
        <v>623</v>
      </c>
      <c r="C58" s="4" t="s">
        <v>624</v>
      </c>
      <c r="D58" s="4" t="s">
        <v>625</v>
      </c>
      <c r="E58" s="4" t="s">
        <v>12</v>
      </c>
      <c r="F58" s="3">
        <v>1</v>
      </c>
      <c r="G58" s="3">
        <v>63.57</v>
      </c>
      <c r="H58" s="5">
        <f t="shared" si="0"/>
        <v>26.818593749999998</v>
      </c>
      <c r="I58" s="5">
        <f t="shared" si="1"/>
        <v>26.818593749999998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626</v>
      </c>
      <c r="C59" s="4" t="s">
        <v>627</v>
      </c>
      <c r="D59" s="4" t="s">
        <v>628</v>
      </c>
      <c r="E59" s="4" t="s">
        <v>12</v>
      </c>
      <c r="F59" s="3">
        <v>1</v>
      </c>
      <c r="G59" s="3">
        <v>72.19</v>
      </c>
      <c r="H59" s="5">
        <f t="shared" si="0"/>
        <v>30.455156250000002</v>
      </c>
      <c r="I59" s="5">
        <f t="shared" si="1"/>
        <v>30.455156250000002</v>
      </c>
      <c r="J59" s="4" t="s">
        <v>13</v>
      </c>
      <c r="K59" s="4" t="s">
        <v>460</v>
      </c>
    </row>
    <row r="60" spans="1:11" x14ac:dyDescent="0.2">
      <c r="A60" s="3">
        <v>58</v>
      </c>
      <c r="B60" s="4" t="s">
        <v>629</v>
      </c>
      <c r="C60" s="4" t="s">
        <v>630</v>
      </c>
      <c r="D60" s="4" t="s">
        <v>631</v>
      </c>
      <c r="E60" s="4" t="s">
        <v>12</v>
      </c>
      <c r="F60" s="3">
        <v>1</v>
      </c>
      <c r="G60" s="3">
        <v>75.989999999999995</v>
      </c>
      <c r="H60" s="5">
        <f t="shared" si="0"/>
        <v>32.058281249999993</v>
      </c>
      <c r="I60" s="5">
        <f t="shared" si="1"/>
        <v>32.058281249999993</v>
      </c>
      <c r="J60" s="4" t="s">
        <v>13</v>
      </c>
      <c r="K60" s="4" t="s">
        <v>460</v>
      </c>
    </row>
    <row r="61" spans="1:11" x14ac:dyDescent="0.2">
      <c r="A61" s="3">
        <v>59</v>
      </c>
      <c r="B61" s="4" t="s">
        <v>632</v>
      </c>
      <c r="C61" s="4" t="s">
        <v>633</v>
      </c>
      <c r="D61" s="4" t="s">
        <v>634</v>
      </c>
      <c r="E61" s="4" t="s">
        <v>12</v>
      </c>
      <c r="F61" s="3">
        <v>1</v>
      </c>
      <c r="G61" s="3">
        <v>72.19</v>
      </c>
      <c r="H61" s="5">
        <f t="shared" si="0"/>
        <v>30.455156250000002</v>
      </c>
      <c r="I61" s="5">
        <f t="shared" si="1"/>
        <v>30.455156250000002</v>
      </c>
      <c r="J61" s="4" t="s">
        <v>13</v>
      </c>
      <c r="K61" s="4" t="s">
        <v>460</v>
      </c>
    </row>
    <row r="62" spans="1:11" x14ac:dyDescent="0.2">
      <c r="A62" s="3">
        <v>60</v>
      </c>
      <c r="B62" s="4" t="s">
        <v>635</v>
      </c>
      <c r="C62" s="4" t="s">
        <v>636</v>
      </c>
      <c r="D62" s="4" t="s">
        <v>637</v>
      </c>
      <c r="E62" s="4" t="s">
        <v>12</v>
      </c>
      <c r="F62" s="3">
        <v>1</v>
      </c>
      <c r="G62" s="3">
        <v>0.13</v>
      </c>
      <c r="H62" s="5">
        <f t="shared" si="0"/>
        <v>5.4843749999999997E-2</v>
      </c>
      <c r="I62" s="5">
        <f t="shared" si="1"/>
        <v>5.4843749999999997E-2</v>
      </c>
      <c r="J62" s="4" t="s">
        <v>13</v>
      </c>
      <c r="K62" s="4" t="s">
        <v>460</v>
      </c>
    </row>
    <row r="63" spans="1:11" x14ac:dyDescent="0.2">
      <c r="A63" s="3">
        <v>61</v>
      </c>
      <c r="B63" s="4" t="s">
        <v>638</v>
      </c>
      <c r="C63" s="4" t="s">
        <v>639</v>
      </c>
      <c r="D63" s="4" t="s">
        <v>640</v>
      </c>
      <c r="E63" s="4" t="s">
        <v>12</v>
      </c>
      <c r="F63" s="3">
        <v>1</v>
      </c>
      <c r="G63" s="3">
        <v>45.5</v>
      </c>
      <c r="H63" s="5">
        <f t="shared" si="0"/>
        <v>19.1953125</v>
      </c>
      <c r="I63" s="5">
        <f t="shared" si="1"/>
        <v>19.1953125</v>
      </c>
      <c r="J63" s="4" t="s">
        <v>13</v>
      </c>
      <c r="K63" s="4" t="s">
        <v>460</v>
      </c>
    </row>
    <row r="64" spans="1:11" x14ac:dyDescent="0.2">
      <c r="A64" s="3">
        <v>62</v>
      </c>
      <c r="B64" s="4" t="s">
        <v>641</v>
      </c>
      <c r="C64" s="4" t="s">
        <v>642</v>
      </c>
      <c r="D64" s="4" t="s">
        <v>643</v>
      </c>
      <c r="E64" s="4" t="s">
        <v>12</v>
      </c>
      <c r="F64" s="3">
        <v>1</v>
      </c>
      <c r="G64" s="3">
        <v>45.5</v>
      </c>
      <c r="H64" s="5">
        <f t="shared" si="0"/>
        <v>19.1953125</v>
      </c>
      <c r="I64" s="5">
        <f t="shared" si="1"/>
        <v>19.1953125</v>
      </c>
      <c r="J64" s="4" t="s">
        <v>13</v>
      </c>
      <c r="K64" s="4" t="s">
        <v>460</v>
      </c>
    </row>
    <row r="65" spans="1:11" x14ac:dyDescent="0.2">
      <c r="A65" s="3">
        <v>63</v>
      </c>
      <c r="B65" s="4" t="s">
        <v>644</v>
      </c>
      <c r="C65" s="4" t="s">
        <v>645</v>
      </c>
      <c r="D65" s="4" t="s">
        <v>646</v>
      </c>
      <c r="E65" s="4" t="s">
        <v>12</v>
      </c>
      <c r="F65" s="3">
        <v>1</v>
      </c>
      <c r="G65" s="3">
        <v>79.53</v>
      </c>
      <c r="H65" s="5">
        <f t="shared" si="0"/>
        <v>33.551718749999999</v>
      </c>
      <c r="I65" s="5">
        <f t="shared" si="1"/>
        <v>33.551718749999999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647</v>
      </c>
      <c r="C66" s="4" t="s">
        <v>648</v>
      </c>
      <c r="D66" s="4" t="s">
        <v>649</v>
      </c>
      <c r="E66" s="4" t="s">
        <v>12</v>
      </c>
      <c r="F66" s="3">
        <v>1</v>
      </c>
      <c r="G66" s="3">
        <v>0.13</v>
      </c>
      <c r="H66" s="5">
        <f t="shared" si="0"/>
        <v>5.4843749999999997E-2</v>
      </c>
      <c r="I66" s="5">
        <f t="shared" si="1"/>
        <v>5.4843749999999997E-2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650</v>
      </c>
      <c r="C67" s="4" t="s">
        <v>651</v>
      </c>
      <c r="D67" s="4" t="s">
        <v>652</v>
      </c>
      <c r="E67" s="4" t="s">
        <v>12</v>
      </c>
      <c r="F67" s="3">
        <v>2</v>
      </c>
      <c r="G67" s="3">
        <v>0.13</v>
      </c>
      <c r="H67" s="5">
        <f t="shared" si="0"/>
        <v>5.4843749999999997E-2</v>
      </c>
      <c r="I67" s="5">
        <f t="shared" si="1"/>
        <v>0.10968749999999999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653</v>
      </c>
      <c r="C68" s="4" t="s">
        <v>654</v>
      </c>
      <c r="D68" s="4" t="s">
        <v>655</v>
      </c>
      <c r="E68" s="4" t="s">
        <v>12</v>
      </c>
      <c r="F68" s="3">
        <v>2</v>
      </c>
      <c r="G68" s="3">
        <v>60.42</v>
      </c>
      <c r="H68" s="5">
        <f t="shared" ref="H68:H98" si="2">G68*0.75*0.75*0.75</f>
        <v>25.489687499999999</v>
      </c>
      <c r="I68" s="5">
        <f t="shared" ref="I68:I98" si="3">F68*H68</f>
        <v>50.979374999999997</v>
      </c>
      <c r="J68" s="4" t="s">
        <v>550</v>
      </c>
      <c r="K68" s="4" t="s">
        <v>479</v>
      </c>
    </row>
    <row r="69" spans="1:11" x14ac:dyDescent="0.2">
      <c r="A69" s="3">
        <v>67</v>
      </c>
      <c r="B69" s="4" t="s">
        <v>656</v>
      </c>
      <c r="C69" s="4" t="s">
        <v>657</v>
      </c>
      <c r="D69" s="4" t="s">
        <v>658</v>
      </c>
      <c r="E69" s="4" t="s">
        <v>12</v>
      </c>
      <c r="F69" s="3">
        <v>1</v>
      </c>
      <c r="G69" s="3">
        <v>0.13</v>
      </c>
      <c r="H69" s="5">
        <f t="shared" si="2"/>
        <v>5.4843749999999997E-2</v>
      </c>
      <c r="I69" s="5">
        <f t="shared" si="3"/>
        <v>5.4843749999999997E-2</v>
      </c>
      <c r="J69" s="4" t="s">
        <v>550</v>
      </c>
      <c r="K69" s="4" t="s">
        <v>258</v>
      </c>
    </row>
    <row r="70" spans="1:11" x14ac:dyDescent="0.2">
      <c r="A70" s="3">
        <v>68</v>
      </c>
      <c r="B70" s="4" t="s">
        <v>659</v>
      </c>
      <c r="C70" s="4" t="s">
        <v>660</v>
      </c>
      <c r="D70" s="4" t="s">
        <v>661</v>
      </c>
      <c r="E70" s="4" t="s">
        <v>12</v>
      </c>
      <c r="F70" s="3">
        <v>1</v>
      </c>
      <c r="G70" s="3">
        <v>63.89</v>
      </c>
      <c r="H70" s="5">
        <f t="shared" si="2"/>
        <v>26.95359375</v>
      </c>
      <c r="I70" s="5">
        <f t="shared" si="3"/>
        <v>26.95359375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662</v>
      </c>
      <c r="C71" s="4" t="s">
        <v>663</v>
      </c>
      <c r="D71" s="4" t="s">
        <v>664</v>
      </c>
      <c r="E71" s="4" t="s">
        <v>12</v>
      </c>
      <c r="F71" s="3">
        <v>1</v>
      </c>
      <c r="G71" s="3">
        <v>104.09</v>
      </c>
      <c r="H71" s="5">
        <f t="shared" si="2"/>
        <v>43.912968749999997</v>
      </c>
      <c r="I71" s="5">
        <f t="shared" si="3"/>
        <v>43.912968749999997</v>
      </c>
      <c r="J71" s="4" t="s">
        <v>334</v>
      </c>
      <c r="K71" s="4" t="s">
        <v>460</v>
      </c>
    </row>
    <row r="72" spans="1:11" x14ac:dyDescent="0.2">
      <c r="A72" s="3">
        <v>70</v>
      </c>
      <c r="B72" s="4" t="s">
        <v>665</v>
      </c>
      <c r="C72" s="4" t="s">
        <v>666</v>
      </c>
      <c r="D72" s="4" t="s">
        <v>667</v>
      </c>
      <c r="E72" s="4" t="s">
        <v>12</v>
      </c>
      <c r="F72" s="3">
        <v>2</v>
      </c>
      <c r="G72" s="3">
        <v>187.65</v>
      </c>
      <c r="H72" s="5">
        <f t="shared" si="2"/>
        <v>79.164843750000003</v>
      </c>
      <c r="I72" s="5">
        <f t="shared" si="3"/>
        <v>158.32968750000001</v>
      </c>
      <c r="J72" s="4" t="s">
        <v>13</v>
      </c>
      <c r="K72" s="4" t="s">
        <v>460</v>
      </c>
    </row>
    <row r="73" spans="1:11" x14ac:dyDescent="0.2">
      <c r="A73" s="3">
        <v>71</v>
      </c>
      <c r="B73" s="4" t="s">
        <v>668</v>
      </c>
      <c r="C73" s="4" t="s">
        <v>669</v>
      </c>
      <c r="D73" s="4" t="s">
        <v>670</v>
      </c>
      <c r="E73" s="4" t="s">
        <v>12</v>
      </c>
      <c r="F73" s="3">
        <v>1</v>
      </c>
      <c r="G73" s="3">
        <v>163.91</v>
      </c>
      <c r="H73" s="5">
        <f t="shared" si="2"/>
        <v>69.149531249999995</v>
      </c>
      <c r="I73" s="5">
        <f t="shared" si="3"/>
        <v>69.149531249999995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671</v>
      </c>
      <c r="C74" s="4" t="s">
        <v>672</v>
      </c>
      <c r="D74" s="4" t="s">
        <v>673</v>
      </c>
      <c r="E74" s="4" t="s">
        <v>12</v>
      </c>
      <c r="F74" s="3">
        <v>2</v>
      </c>
      <c r="G74" s="3">
        <v>171.46</v>
      </c>
      <c r="H74" s="5">
        <f t="shared" si="2"/>
        <v>72.334687500000001</v>
      </c>
      <c r="I74" s="5">
        <f t="shared" si="3"/>
        <v>144.669375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674</v>
      </c>
      <c r="C75" s="4" t="s">
        <v>675</v>
      </c>
      <c r="D75" s="4" t="s">
        <v>676</v>
      </c>
      <c r="E75" s="4" t="s">
        <v>12</v>
      </c>
      <c r="F75" s="3">
        <v>1</v>
      </c>
      <c r="G75" s="3">
        <v>64.239999999999995</v>
      </c>
      <c r="H75" s="5">
        <f t="shared" si="2"/>
        <v>27.101249999999993</v>
      </c>
      <c r="I75" s="5">
        <f t="shared" si="3"/>
        <v>27.101249999999993</v>
      </c>
      <c r="J75" s="4" t="s">
        <v>334</v>
      </c>
      <c r="K75" s="4" t="s">
        <v>622</v>
      </c>
    </row>
    <row r="76" spans="1:11" x14ac:dyDescent="0.2">
      <c r="A76" s="3">
        <v>74</v>
      </c>
      <c r="B76" s="4" t="s">
        <v>677</v>
      </c>
      <c r="C76" s="4" t="s">
        <v>678</v>
      </c>
      <c r="D76" s="4" t="s">
        <v>679</v>
      </c>
      <c r="E76" s="4" t="s">
        <v>12</v>
      </c>
      <c r="F76" s="3">
        <v>1</v>
      </c>
      <c r="G76" s="3">
        <v>63.89</v>
      </c>
      <c r="H76" s="5">
        <f t="shared" si="2"/>
        <v>26.95359375</v>
      </c>
      <c r="I76" s="5">
        <f t="shared" si="3"/>
        <v>26.95359375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680</v>
      </c>
      <c r="C77" s="4" t="s">
        <v>681</v>
      </c>
      <c r="D77" s="4" t="s">
        <v>682</v>
      </c>
      <c r="E77" s="4" t="s">
        <v>12</v>
      </c>
      <c r="F77" s="3">
        <v>1</v>
      </c>
      <c r="G77" s="3">
        <v>100.69</v>
      </c>
      <c r="H77" s="5">
        <f t="shared" si="2"/>
        <v>42.478593750000002</v>
      </c>
      <c r="I77" s="5">
        <f t="shared" si="3"/>
        <v>42.478593750000002</v>
      </c>
      <c r="J77" s="4" t="s">
        <v>13</v>
      </c>
      <c r="K77" s="4" t="s">
        <v>378</v>
      </c>
    </row>
    <row r="78" spans="1:11" x14ac:dyDescent="0.2">
      <c r="A78" s="3">
        <v>76</v>
      </c>
      <c r="B78" s="4" t="s">
        <v>683</v>
      </c>
      <c r="C78" s="4" t="s">
        <v>684</v>
      </c>
      <c r="D78" s="4" t="s">
        <v>685</v>
      </c>
      <c r="E78" s="4" t="s">
        <v>12</v>
      </c>
      <c r="F78" s="3">
        <v>1</v>
      </c>
      <c r="G78" s="3">
        <v>187.65</v>
      </c>
      <c r="H78" s="5">
        <f t="shared" si="2"/>
        <v>79.164843750000003</v>
      </c>
      <c r="I78" s="5">
        <f t="shared" si="3"/>
        <v>79.164843750000003</v>
      </c>
      <c r="J78" s="4" t="s">
        <v>13</v>
      </c>
      <c r="K78" s="4" t="s">
        <v>460</v>
      </c>
    </row>
    <row r="79" spans="1:11" x14ac:dyDescent="0.2">
      <c r="A79" s="3">
        <v>77</v>
      </c>
      <c r="B79" s="4" t="s">
        <v>686</v>
      </c>
      <c r="C79" s="4" t="s">
        <v>687</v>
      </c>
      <c r="D79" s="4" t="s">
        <v>688</v>
      </c>
      <c r="E79" s="4" t="s">
        <v>12</v>
      </c>
      <c r="F79" s="3">
        <v>1</v>
      </c>
      <c r="G79" s="3">
        <v>187.65</v>
      </c>
      <c r="H79" s="5">
        <f t="shared" si="2"/>
        <v>79.164843750000003</v>
      </c>
      <c r="I79" s="5">
        <f t="shared" si="3"/>
        <v>79.164843750000003</v>
      </c>
      <c r="J79" s="4" t="s">
        <v>13</v>
      </c>
      <c r="K79" s="4" t="s">
        <v>460</v>
      </c>
    </row>
    <row r="80" spans="1:11" x14ac:dyDescent="0.2">
      <c r="A80" s="3">
        <v>78</v>
      </c>
      <c r="B80" s="4" t="s">
        <v>689</v>
      </c>
      <c r="C80" s="4" t="s">
        <v>690</v>
      </c>
      <c r="D80" s="4" t="s">
        <v>691</v>
      </c>
      <c r="E80" s="4" t="s">
        <v>12</v>
      </c>
      <c r="F80" s="3">
        <v>2</v>
      </c>
      <c r="G80" s="3">
        <v>0.13</v>
      </c>
      <c r="H80" s="5">
        <f t="shared" si="2"/>
        <v>5.4843749999999997E-2</v>
      </c>
      <c r="I80" s="5">
        <f t="shared" si="3"/>
        <v>0.10968749999999999</v>
      </c>
      <c r="J80" s="4" t="s">
        <v>550</v>
      </c>
      <c r="K80" s="4" t="s">
        <v>258</v>
      </c>
    </row>
    <row r="81" spans="1:11" x14ac:dyDescent="0.2">
      <c r="A81" s="3">
        <v>79</v>
      </c>
      <c r="B81" s="4" t="s">
        <v>692</v>
      </c>
      <c r="C81" s="4" t="s">
        <v>693</v>
      </c>
      <c r="D81" s="4" t="s">
        <v>694</v>
      </c>
      <c r="E81" s="4" t="s">
        <v>12</v>
      </c>
      <c r="F81" s="3">
        <v>1</v>
      </c>
      <c r="G81" s="3">
        <v>0.13</v>
      </c>
      <c r="H81" s="5">
        <f t="shared" si="2"/>
        <v>5.4843749999999997E-2</v>
      </c>
      <c r="I81" s="5">
        <f t="shared" si="3"/>
        <v>5.4843749999999997E-2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695</v>
      </c>
      <c r="C82" s="4" t="s">
        <v>696</v>
      </c>
      <c r="D82" s="4" t="s">
        <v>697</v>
      </c>
      <c r="E82" s="4" t="s">
        <v>12</v>
      </c>
      <c r="F82" s="3">
        <v>1</v>
      </c>
      <c r="G82" s="3">
        <v>597.25</v>
      </c>
      <c r="H82" s="5">
        <f t="shared" si="2"/>
        <v>251.96484375</v>
      </c>
      <c r="I82" s="5">
        <f t="shared" si="3"/>
        <v>251.96484375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698</v>
      </c>
      <c r="C83" s="4" t="s">
        <v>699</v>
      </c>
      <c r="D83" s="4" t="s">
        <v>700</v>
      </c>
      <c r="E83" s="4" t="s">
        <v>12</v>
      </c>
      <c r="F83" s="3">
        <v>1</v>
      </c>
      <c r="G83" s="3">
        <v>52.56</v>
      </c>
      <c r="H83" s="5">
        <f t="shared" si="2"/>
        <v>22.173750000000002</v>
      </c>
      <c r="I83" s="5">
        <f t="shared" si="3"/>
        <v>22.173750000000002</v>
      </c>
      <c r="J83" s="4" t="s">
        <v>13</v>
      </c>
      <c r="K83" s="4" t="s">
        <v>58</v>
      </c>
    </row>
    <row r="84" spans="1:11" x14ac:dyDescent="0.2">
      <c r="A84" s="3">
        <v>82</v>
      </c>
      <c r="B84" s="4" t="s">
        <v>701</v>
      </c>
      <c r="C84" s="4" t="s">
        <v>702</v>
      </c>
      <c r="D84" s="4" t="s">
        <v>703</v>
      </c>
      <c r="E84" s="4" t="s">
        <v>12</v>
      </c>
      <c r="F84" s="3">
        <v>1</v>
      </c>
      <c r="G84" s="3">
        <v>50.43</v>
      </c>
      <c r="H84" s="5">
        <f t="shared" si="2"/>
        <v>21.275156250000002</v>
      </c>
      <c r="I84" s="5">
        <f t="shared" si="3"/>
        <v>21.275156250000002</v>
      </c>
      <c r="J84" s="4" t="s">
        <v>334</v>
      </c>
      <c r="K84" s="4" t="s">
        <v>378</v>
      </c>
    </row>
    <row r="85" spans="1:11" x14ac:dyDescent="0.2">
      <c r="A85" s="3">
        <v>83</v>
      </c>
      <c r="B85" s="4" t="s">
        <v>704</v>
      </c>
      <c r="C85" s="4" t="s">
        <v>705</v>
      </c>
      <c r="D85" s="4" t="s">
        <v>706</v>
      </c>
      <c r="E85" s="4" t="s">
        <v>12</v>
      </c>
      <c r="F85" s="3">
        <v>1</v>
      </c>
      <c r="G85" s="3">
        <v>50.43</v>
      </c>
      <c r="H85" s="5">
        <f t="shared" si="2"/>
        <v>21.275156250000002</v>
      </c>
      <c r="I85" s="5">
        <f t="shared" si="3"/>
        <v>21.275156250000002</v>
      </c>
      <c r="J85" s="4" t="s">
        <v>334</v>
      </c>
      <c r="K85" s="4" t="s">
        <v>378</v>
      </c>
    </row>
    <row r="86" spans="1:11" x14ac:dyDescent="0.2">
      <c r="A86" s="3">
        <v>84</v>
      </c>
      <c r="B86" s="4" t="s">
        <v>707</v>
      </c>
      <c r="C86" s="4" t="s">
        <v>708</v>
      </c>
      <c r="D86" s="4" t="s">
        <v>709</v>
      </c>
      <c r="E86" s="4" t="s">
        <v>12</v>
      </c>
      <c r="F86" s="3">
        <v>1</v>
      </c>
      <c r="G86" s="3">
        <v>0.13</v>
      </c>
      <c r="H86" s="5">
        <f t="shared" si="2"/>
        <v>5.4843749999999997E-2</v>
      </c>
      <c r="I86" s="5">
        <f t="shared" si="3"/>
        <v>5.4843749999999997E-2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710</v>
      </c>
      <c r="C87" s="4" t="s">
        <v>711</v>
      </c>
      <c r="D87" s="4" t="s">
        <v>712</v>
      </c>
      <c r="E87" s="4" t="s">
        <v>12</v>
      </c>
      <c r="F87" s="3">
        <v>1</v>
      </c>
      <c r="G87" s="3">
        <v>31.5</v>
      </c>
      <c r="H87" s="5">
        <f t="shared" si="2"/>
        <v>13.2890625</v>
      </c>
      <c r="I87" s="5">
        <f t="shared" si="3"/>
        <v>13.2890625</v>
      </c>
      <c r="J87" s="4" t="s">
        <v>13</v>
      </c>
      <c r="K87" s="4" t="s">
        <v>622</v>
      </c>
    </row>
    <row r="88" spans="1:11" x14ac:dyDescent="0.2">
      <c r="A88" s="3">
        <v>86</v>
      </c>
      <c r="B88" s="4" t="s">
        <v>713</v>
      </c>
      <c r="C88" s="4" t="s">
        <v>714</v>
      </c>
      <c r="D88" s="4" t="s">
        <v>715</v>
      </c>
      <c r="E88" s="4" t="s">
        <v>12</v>
      </c>
      <c r="F88" s="3">
        <v>2</v>
      </c>
      <c r="G88" s="3">
        <v>0.13</v>
      </c>
      <c r="H88" s="5">
        <f t="shared" si="2"/>
        <v>5.4843749999999997E-2</v>
      </c>
      <c r="I88" s="5">
        <f t="shared" si="3"/>
        <v>0.10968749999999999</v>
      </c>
      <c r="J88" s="4" t="s">
        <v>13</v>
      </c>
      <c r="K88" s="4" t="s">
        <v>58</v>
      </c>
    </row>
    <row r="89" spans="1:11" x14ac:dyDescent="0.2">
      <c r="A89" s="3">
        <v>87</v>
      </c>
      <c r="B89" s="4" t="s">
        <v>716</v>
      </c>
      <c r="C89" s="4" t="s">
        <v>717</v>
      </c>
      <c r="D89" s="4" t="s">
        <v>718</v>
      </c>
      <c r="E89" s="4" t="s">
        <v>12</v>
      </c>
      <c r="F89" s="3">
        <v>1</v>
      </c>
      <c r="G89" s="3">
        <v>44</v>
      </c>
      <c r="H89" s="5">
        <f t="shared" si="2"/>
        <v>18.5625</v>
      </c>
      <c r="I89" s="5">
        <f t="shared" si="3"/>
        <v>18.5625</v>
      </c>
      <c r="J89" s="4" t="s">
        <v>13</v>
      </c>
      <c r="K89" s="4" t="s">
        <v>479</v>
      </c>
    </row>
    <row r="90" spans="1:11" x14ac:dyDescent="0.2">
      <c r="A90" s="3">
        <v>88</v>
      </c>
      <c r="B90" s="4" t="s">
        <v>719</v>
      </c>
      <c r="C90" s="4" t="s">
        <v>720</v>
      </c>
      <c r="D90" s="4" t="s">
        <v>721</v>
      </c>
      <c r="E90" s="4" t="s">
        <v>12</v>
      </c>
      <c r="F90" s="3">
        <v>1</v>
      </c>
      <c r="G90" s="3">
        <v>31</v>
      </c>
      <c r="H90" s="5">
        <f t="shared" si="2"/>
        <v>13.078125</v>
      </c>
      <c r="I90" s="5">
        <f t="shared" si="3"/>
        <v>13.078125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722</v>
      </c>
      <c r="C91" s="4" t="s">
        <v>723</v>
      </c>
      <c r="D91" s="4" t="s">
        <v>724</v>
      </c>
      <c r="E91" s="4" t="s">
        <v>12</v>
      </c>
      <c r="F91" s="3">
        <v>1</v>
      </c>
      <c r="G91" s="3">
        <v>0.13</v>
      </c>
      <c r="H91" s="5">
        <f t="shared" si="2"/>
        <v>5.4843749999999997E-2</v>
      </c>
      <c r="I91" s="5">
        <f t="shared" si="3"/>
        <v>5.4843749999999997E-2</v>
      </c>
      <c r="J91" s="4" t="s">
        <v>13</v>
      </c>
      <c r="K91" s="4" t="s">
        <v>258</v>
      </c>
    </row>
    <row r="92" spans="1:11" x14ac:dyDescent="0.2">
      <c r="A92" s="3">
        <v>90</v>
      </c>
      <c r="B92" s="4" t="s">
        <v>725</v>
      </c>
      <c r="C92" s="4" t="s">
        <v>726</v>
      </c>
      <c r="D92" s="4" t="s">
        <v>727</v>
      </c>
      <c r="E92" s="4" t="s">
        <v>12</v>
      </c>
      <c r="F92" s="3">
        <v>1</v>
      </c>
      <c r="G92" s="3">
        <v>0.13</v>
      </c>
      <c r="H92" s="5">
        <f t="shared" si="2"/>
        <v>5.4843749999999997E-2</v>
      </c>
      <c r="I92" s="5">
        <f t="shared" si="3"/>
        <v>5.4843749999999997E-2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728</v>
      </c>
      <c r="C93" s="4" t="s">
        <v>729</v>
      </c>
      <c r="D93" s="4" t="s">
        <v>730</v>
      </c>
      <c r="E93" s="4" t="s">
        <v>12</v>
      </c>
      <c r="F93" s="3">
        <v>1</v>
      </c>
      <c r="G93" s="3">
        <v>0.13</v>
      </c>
      <c r="H93" s="5">
        <f t="shared" si="2"/>
        <v>5.4843749999999997E-2</v>
      </c>
      <c r="I93" s="5">
        <f t="shared" si="3"/>
        <v>5.4843749999999997E-2</v>
      </c>
      <c r="J93" s="4" t="s">
        <v>334</v>
      </c>
      <c r="K93" s="4" t="s">
        <v>258</v>
      </c>
    </row>
    <row r="94" spans="1:11" x14ac:dyDescent="0.2">
      <c r="A94" s="3">
        <v>92</v>
      </c>
      <c r="B94" s="4" t="s">
        <v>731</v>
      </c>
      <c r="C94" s="4" t="s">
        <v>732</v>
      </c>
      <c r="D94" s="4" t="s">
        <v>733</v>
      </c>
      <c r="E94" s="4" t="s">
        <v>12</v>
      </c>
      <c r="F94" s="3">
        <v>2</v>
      </c>
      <c r="G94" s="3">
        <v>61.16</v>
      </c>
      <c r="H94" s="5">
        <f t="shared" si="2"/>
        <v>25.801874999999995</v>
      </c>
      <c r="I94" s="5">
        <f t="shared" si="3"/>
        <v>51.603749999999991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734</v>
      </c>
      <c r="C95" s="4" t="s">
        <v>735</v>
      </c>
      <c r="D95" s="4" t="s">
        <v>736</v>
      </c>
      <c r="E95" s="4" t="s">
        <v>12</v>
      </c>
      <c r="F95" s="3">
        <v>1</v>
      </c>
      <c r="G95" s="3">
        <v>54.75</v>
      </c>
      <c r="H95" s="5">
        <f t="shared" si="2"/>
        <v>23.09765625</v>
      </c>
      <c r="I95" s="5">
        <f t="shared" si="3"/>
        <v>23.09765625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737</v>
      </c>
      <c r="C96" s="4" t="s">
        <v>738</v>
      </c>
      <c r="D96" s="4" t="s">
        <v>739</v>
      </c>
      <c r="E96" s="4" t="s">
        <v>12</v>
      </c>
      <c r="F96" s="3">
        <v>1</v>
      </c>
      <c r="G96" s="3">
        <v>51.17</v>
      </c>
      <c r="H96" s="5">
        <f t="shared" si="2"/>
        <v>21.587343749999999</v>
      </c>
      <c r="I96" s="5">
        <f t="shared" si="3"/>
        <v>21.587343749999999</v>
      </c>
      <c r="J96" s="4" t="s">
        <v>13</v>
      </c>
      <c r="K96" s="4" t="s">
        <v>258</v>
      </c>
    </row>
    <row r="97" spans="1:11" x14ac:dyDescent="0.2">
      <c r="A97" s="3">
        <v>95</v>
      </c>
      <c r="B97" s="4" t="s">
        <v>740</v>
      </c>
      <c r="C97" s="4" t="s">
        <v>741</v>
      </c>
      <c r="D97" s="4" t="s">
        <v>742</v>
      </c>
      <c r="E97" s="4" t="s">
        <v>12</v>
      </c>
      <c r="F97" s="3">
        <v>1</v>
      </c>
      <c r="G97" s="3">
        <v>53.9</v>
      </c>
      <c r="H97" s="5">
        <f t="shared" si="2"/>
        <v>22.739062499999999</v>
      </c>
      <c r="I97" s="5">
        <f t="shared" si="3"/>
        <v>22.739062499999999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743</v>
      </c>
      <c r="C98" s="4" t="s">
        <v>744</v>
      </c>
      <c r="D98" s="4" t="s">
        <v>745</v>
      </c>
      <c r="E98" s="4" t="s">
        <v>12</v>
      </c>
      <c r="F98" s="3">
        <v>1</v>
      </c>
      <c r="G98" s="3">
        <v>57.06</v>
      </c>
      <c r="H98" s="5">
        <f t="shared" si="2"/>
        <v>24.072187499999998</v>
      </c>
      <c r="I98" s="5">
        <f t="shared" si="3"/>
        <v>24.072187499999998</v>
      </c>
      <c r="J98" s="4" t="s">
        <v>13</v>
      </c>
      <c r="K98" s="4" t="s">
        <v>258</v>
      </c>
    </row>
    <row r="99" spans="1:11" x14ac:dyDescent="0.2">
      <c r="A99" s="3"/>
      <c r="B99" s="4" t="s">
        <v>251</v>
      </c>
      <c r="C99" s="3"/>
      <c r="D99" s="3"/>
      <c r="E99" s="3"/>
      <c r="F99" s="3">
        <v>107</v>
      </c>
      <c r="G99" s="3"/>
      <c r="H99" s="3"/>
      <c r="I99" s="5">
        <f>SUM(I3:I98)</f>
        <v>1929.6646874999997</v>
      </c>
      <c r="J99" s="3"/>
      <c r="K9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220D-77B3-1147-A931-BD3EA255148F}">
  <dimension ref="A1:K49"/>
  <sheetViews>
    <sheetView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746</v>
      </c>
      <c r="C3" s="4" t="s">
        <v>747</v>
      </c>
      <c r="D3" s="4" t="s">
        <v>748</v>
      </c>
      <c r="E3" s="4" t="s">
        <v>749</v>
      </c>
      <c r="F3" s="3">
        <v>301</v>
      </c>
      <c r="G3" s="3">
        <v>2.61</v>
      </c>
      <c r="H3" s="5">
        <f>G3*0.75*0.75*0.75</f>
        <v>1.10109375</v>
      </c>
      <c r="I3" s="5">
        <f>F3*H3</f>
        <v>331.42921875000002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751</v>
      </c>
      <c r="C4" s="4" t="s">
        <v>752</v>
      </c>
      <c r="D4" s="4" t="s">
        <v>753</v>
      </c>
      <c r="E4" s="4" t="s">
        <v>749</v>
      </c>
      <c r="F4" s="3">
        <v>1</v>
      </c>
      <c r="G4" s="3">
        <v>2.61</v>
      </c>
      <c r="H4" s="5">
        <f t="shared" ref="H4:H48" si="0">G4*0.75*0.75*0.75</f>
        <v>1.10109375</v>
      </c>
      <c r="I4" s="5">
        <f t="shared" ref="I4:I48" si="1">F4*H4</f>
        <v>1.10109375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754</v>
      </c>
      <c r="C5" s="4" t="s">
        <v>755</v>
      </c>
      <c r="D5" s="4" t="s">
        <v>756</v>
      </c>
      <c r="E5" s="4" t="s">
        <v>749</v>
      </c>
      <c r="F5" s="3">
        <v>4</v>
      </c>
      <c r="G5" s="3">
        <v>2.61</v>
      </c>
      <c r="H5" s="5">
        <f t="shared" si="0"/>
        <v>1.10109375</v>
      </c>
      <c r="I5" s="5">
        <f t="shared" si="1"/>
        <v>4.4043749999999999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757</v>
      </c>
      <c r="C6" s="4" t="s">
        <v>758</v>
      </c>
      <c r="D6" s="4" t="s">
        <v>759</v>
      </c>
      <c r="E6" s="4" t="s">
        <v>749</v>
      </c>
      <c r="F6" s="3">
        <v>125</v>
      </c>
      <c r="G6" s="3">
        <v>2.4300000000000002</v>
      </c>
      <c r="H6" s="5">
        <f t="shared" si="0"/>
        <v>1.0251562500000002</v>
      </c>
      <c r="I6" s="5">
        <f t="shared" si="1"/>
        <v>128.14453125000003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760</v>
      </c>
      <c r="C7" s="4" t="s">
        <v>761</v>
      </c>
      <c r="D7" s="4" t="s">
        <v>762</v>
      </c>
      <c r="E7" s="4" t="s">
        <v>749</v>
      </c>
      <c r="F7" s="3">
        <v>2</v>
      </c>
      <c r="G7" s="3">
        <v>2.4300000000000002</v>
      </c>
      <c r="H7" s="5">
        <f t="shared" si="0"/>
        <v>1.0251562500000002</v>
      </c>
      <c r="I7" s="5">
        <f t="shared" si="1"/>
        <v>2.0503125000000004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763</v>
      </c>
      <c r="C8" s="4" t="s">
        <v>764</v>
      </c>
      <c r="D8" s="4" t="s">
        <v>765</v>
      </c>
      <c r="E8" s="4" t="s">
        <v>749</v>
      </c>
      <c r="F8" s="3">
        <v>158</v>
      </c>
      <c r="G8" s="3">
        <v>0.13</v>
      </c>
      <c r="H8" s="5">
        <f t="shared" si="0"/>
        <v>5.4843749999999997E-2</v>
      </c>
      <c r="I8" s="5">
        <f t="shared" si="1"/>
        <v>8.6653124999999989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766</v>
      </c>
      <c r="C9" s="4" t="s">
        <v>767</v>
      </c>
      <c r="D9" s="4" t="s">
        <v>768</v>
      </c>
      <c r="E9" s="4" t="s">
        <v>749</v>
      </c>
      <c r="F9" s="3">
        <v>286</v>
      </c>
      <c r="G9" s="3">
        <v>0.13</v>
      </c>
      <c r="H9" s="5">
        <f t="shared" si="0"/>
        <v>5.4843749999999997E-2</v>
      </c>
      <c r="I9" s="5">
        <f t="shared" si="1"/>
        <v>15.685312499999998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769</v>
      </c>
      <c r="C10" s="4" t="s">
        <v>770</v>
      </c>
      <c r="D10" s="4" t="s">
        <v>771</v>
      </c>
      <c r="E10" s="4" t="s">
        <v>749</v>
      </c>
      <c r="F10" s="3">
        <v>241</v>
      </c>
      <c r="G10" s="3">
        <v>0.13</v>
      </c>
      <c r="H10" s="5">
        <f t="shared" si="0"/>
        <v>5.4843749999999997E-2</v>
      </c>
      <c r="I10" s="5">
        <f t="shared" si="1"/>
        <v>13.21734375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772</v>
      </c>
      <c r="C11" s="4" t="s">
        <v>773</v>
      </c>
      <c r="D11" s="4" t="s">
        <v>774</v>
      </c>
      <c r="E11" s="4" t="s">
        <v>749</v>
      </c>
      <c r="F11" s="3">
        <v>254</v>
      </c>
      <c r="G11" s="3">
        <v>0.13</v>
      </c>
      <c r="H11" s="5">
        <f t="shared" si="0"/>
        <v>5.4843749999999997E-2</v>
      </c>
      <c r="I11" s="5">
        <f t="shared" si="1"/>
        <v>13.930312499999999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775</v>
      </c>
      <c r="C12" s="4" t="s">
        <v>776</v>
      </c>
      <c r="D12" s="4" t="s">
        <v>777</v>
      </c>
      <c r="E12" s="4" t="s">
        <v>749</v>
      </c>
      <c r="F12" s="3">
        <v>291</v>
      </c>
      <c r="G12" s="3">
        <v>2.61</v>
      </c>
      <c r="H12" s="5">
        <f t="shared" si="0"/>
        <v>1.10109375</v>
      </c>
      <c r="I12" s="5">
        <f t="shared" si="1"/>
        <v>320.41828125000001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778</v>
      </c>
      <c r="C13" s="4" t="s">
        <v>779</v>
      </c>
      <c r="D13" s="4" t="s">
        <v>780</v>
      </c>
      <c r="E13" s="4" t="s">
        <v>749</v>
      </c>
      <c r="F13" s="3">
        <v>57</v>
      </c>
      <c r="G13" s="3">
        <v>0.13</v>
      </c>
      <c r="H13" s="5">
        <f t="shared" si="0"/>
        <v>5.4843749999999997E-2</v>
      </c>
      <c r="I13" s="5">
        <f t="shared" si="1"/>
        <v>3.1260937499999999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781</v>
      </c>
      <c r="C14" s="4" t="s">
        <v>782</v>
      </c>
      <c r="D14" s="4" t="s">
        <v>783</v>
      </c>
      <c r="E14" s="4" t="s">
        <v>749</v>
      </c>
      <c r="F14" s="3">
        <v>83</v>
      </c>
      <c r="G14" s="3">
        <v>2.61</v>
      </c>
      <c r="H14" s="5">
        <f t="shared" si="0"/>
        <v>1.10109375</v>
      </c>
      <c r="I14" s="5">
        <f t="shared" si="1"/>
        <v>91.390781250000003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784</v>
      </c>
      <c r="C15" s="4" t="s">
        <v>785</v>
      </c>
      <c r="D15" s="4" t="s">
        <v>786</v>
      </c>
      <c r="E15" s="4" t="s">
        <v>749</v>
      </c>
      <c r="F15" s="3">
        <v>162</v>
      </c>
      <c r="G15" s="3">
        <v>0.13</v>
      </c>
      <c r="H15" s="5">
        <f t="shared" si="0"/>
        <v>5.4843749999999997E-2</v>
      </c>
      <c r="I15" s="5">
        <f t="shared" si="1"/>
        <v>8.8846875000000001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787</v>
      </c>
      <c r="C16" s="4" t="s">
        <v>788</v>
      </c>
      <c r="D16" s="4" t="s">
        <v>789</v>
      </c>
      <c r="E16" s="4" t="s">
        <v>749</v>
      </c>
      <c r="F16" s="3">
        <v>71</v>
      </c>
      <c r="G16" s="3">
        <v>0.13</v>
      </c>
      <c r="H16" s="5">
        <f t="shared" si="0"/>
        <v>5.4843749999999997E-2</v>
      </c>
      <c r="I16" s="5">
        <f t="shared" si="1"/>
        <v>3.8939062499999997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749</v>
      </c>
      <c r="F17" s="3">
        <v>81</v>
      </c>
      <c r="G17" s="3">
        <v>2.61</v>
      </c>
      <c r="H17" s="5">
        <f t="shared" si="0"/>
        <v>1.10109375</v>
      </c>
      <c r="I17" s="5">
        <f t="shared" si="1"/>
        <v>89.188593749999995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749</v>
      </c>
      <c r="F18" s="3">
        <v>31</v>
      </c>
      <c r="G18" s="3">
        <v>1</v>
      </c>
      <c r="H18" s="5">
        <f t="shared" si="0"/>
        <v>0.421875</v>
      </c>
      <c r="I18" s="5">
        <f t="shared" si="1"/>
        <v>13.078125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749</v>
      </c>
      <c r="F19" s="3">
        <v>147</v>
      </c>
      <c r="G19" s="3">
        <v>0.13</v>
      </c>
      <c r="H19" s="5">
        <f t="shared" si="0"/>
        <v>5.4843749999999997E-2</v>
      </c>
      <c r="I19" s="5">
        <f t="shared" si="1"/>
        <v>8.0620312499999986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749</v>
      </c>
      <c r="F20" s="3">
        <v>92</v>
      </c>
      <c r="G20" s="3">
        <v>2.4300000000000002</v>
      </c>
      <c r="H20" s="5">
        <f t="shared" si="0"/>
        <v>1.0251562500000002</v>
      </c>
      <c r="I20" s="5">
        <f t="shared" si="1"/>
        <v>94.314375000000013</v>
      </c>
      <c r="J20" s="4" t="s">
        <v>334</v>
      </c>
      <c r="K20" s="4" t="s">
        <v>750</v>
      </c>
    </row>
    <row r="21" spans="1:11" x14ac:dyDescent="0.2">
      <c r="A21" s="3">
        <v>19</v>
      </c>
      <c r="B21" s="4" t="s">
        <v>802</v>
      </c>
      <c r="C21" s="4" t="s">
        <v>803</v>
      </c>
      <c r="D21" s="4" t="s">
        <v>804</v>
      </c>
      <c r="E21" s="4" t="s">
        <v>749</v>
      </c>
      <c r="F21" s="3">
        <v>166</v>
      </c>
      <c r="G21" s="3">
        <v>0.13</v>
      </c>
      <c r="H21" s="5">
        <f t="shared" si="0"/>
        <v>5.4843749999999997E-2</v>
      </c>
      <c r="I21" s="5">
        <f t="shared" si="1"/>
        <v>9.1040624999999995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805</v>
      </c>
      <c r="C22" s="4" t="s">
        <v>806</v>
      </c>
      <c r="D22" s="4" t="s">
        <v>807</v>
      </c>
      <c r="E22" s="4" t="s">
        <v>749</v>
      </c>
      <c r="F22" s="3">
        <v>152</v>
      </c>
      <c r="G22" s="3">
        <v>0.13</v>
      </c>
      <c r="H22" s="5">
        <f t="shared" si="0"/>
        <v>5.4843749999999997E-2</v>
      </c>
      <c r="I22" s="5">
        <f t="shared" si="1"/>
        <v>8.3362499999999997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808</v>
      </c>
      <c r="C23" s="4" t="s">
        <v>809</v>
      </c>
      <c r="D23" s="4" t="s">
        <v>810</v>
      </c>
      <c r="E23" s="4" t="s">
        <v>749</v>
      </c>
      <c r="F23" s="3">
        <v>108</v>
      </c>
      <c r="G23" s="3">
        <v>0.13</v>
      </c>
      <c r="H23" s="5">
        <f t="shared" si="0"/>
        <v>5.4843749999999997E-2</v>
      </c>
      <c r="I23" s="5">
        <f t="shared" si="1"/>
        <v>5.9231249999999998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811</v>
      </c>
      <c r="C24" s="4" t="s">
        <v>812</v>
      </c>
      <c r="D24" s="4" t="s">
        <v>813</v>
      </c>
      <c r="E24" s="4" t="s">
        <v>749</v>
      </c>
      <c r="F24" s="3">
        <v>136</v>
      </c>
      <c r="G24" s="3">
        <v>0.13</v>
      </c>
      <c r="H24" s="5">
        <f t="shared" si="0"/>
        <v>5.4843749999999997E-2</v>
      </c>
      <c r="I24" s="5">
        <f t="shared" si="1"/>
        <v>7.4587499999999993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814</v>
      </c>
      <c r="C25" s="4" t="s">
        <v>815</v>
      </c>
      <c r="D25" s="4" t="s">
        <v>816</v>
      </c>
      <c r="E25" s="4" t="s">
        <v>749</v>
      </c>
      <c r="F25" s="3">
        <v>159</v>
      </c>
      <c r="G25" s="3">
        <v>0.13</v>
      </c>
      <c r="H25" s="5">
        <f t="shared" si="0"/>
        <v>5.4843749999999997E-2</v>
      </c>
      <c r="I25" s="5">
        <f t="shared" si="1"/>
        <v>8.7201562499999987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817</v>
      </c>
      <c r="C26" s="4" t="s">
        <v>818</v>
      </c>
      <c r="D26" s="4" t="s">
        <v>819</v>
      </c>
      <c r="E26" s="4" t="s">
        <v>749</v>
      </c>
      <c r="F26" s="3">
        <v>83</v>
      </c>
      <c r="G26" s="3">
        <v>0.13</v>
      </c>
      <c r="H26" s="5">
        <f t="shared" si="0"/>
        <v>5.4843749999999997E-2</v>
      </c>
      <c r="I26" s="5">
        <f t="shared" si="1"/>
        <v>4.5520312499999998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820</v>
      </c>
      <c r="C27" s="4" t="s">
        <v>821</v>
      </c>
      <c r="D27" s="4" t="s">
        <v>822</v>
      </c>
      <c r="E27" s="4" t="s">
        <v>749</v>
      </c>
      <c r="F27" s="3">
        <v>5</v>
      </c>
      <c r="G27" s="3">
        <v>2.4300000000000002</v>
      </c>
      <c r="H27" s="5">
        <f t="shared" si="0"/>
        <v>1.0251562500000002</v>
      </c>
      <c r="I27" s="5">
        <f t="shared" si="1"/>
        <v>5.1257812500000011</v>
      </c>
      <c r="J27" s="4" t="s">
        <v>334</v>
      </c>
      <c r="K27" s="4" t="s">
        <v>750</v>
      </c>
    </row>
    <row r="28" spans="1:11" x14ac:dyDescent="0.2">
      <c r="A28" s="3">
        <v>26</v>
      </c>
      <c r="B28" s="4" t="s">
        <v>823</v>
      </c>
      <c r="C28" s="4" t="s">
        <v>824</v>
      </c>
      <c r="D28" s="4" t="s">
        <v>825</v>
      </c>
      <c r="E28" s="4" t="s">
        <v>749</v>
      </c>
      <c r="F28" s="3">
        <v>3</v>
      </c>
      <c r="G28" s="3">
        <v>2.4300000000000002</v>
      </c>
      <c r="H28" s="5">
        <f t="shared" si="0"/>
        <v>1.0251562500000002</v>
      </c>
      <c r="I28" s="5">
        <f t="shared" si="1"/>
        <v>3.0754687500000006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826</v>
      </c>
      <c r="C29" s="4" t="s">
        <v>827</v>
      </c>
      <c r="D29" s="4" t="s">
        <v>828</v>
      </c>
      <c r="E29" s="4" t="s">
        <v>749</v>
      </c>
      <c r="F29" s="3">
        <v>2</v>
      </c>
      <c r="G29" s="3">
        <v>2.4300000000000002</v>
      </c>
      <c r="H29" s="5">
        <f t="shared" si="0"/>
        <v>1.0251562500000002</v>
      </c>
      <c r="I29" s="5">
        <f t="shared" si="1"/>
        <v>2.0503125000000004</v>
      </c>
      <c r="J29" s="4" t="s">
        <v>13</v>
      </c>
      <c r="K29" s="4" t="s">
        <v>750</v>
      </c>
    </row>
    <row r="30" spans="1:11" x14ac:dyDescent="0.2">
      <c r="A30" s="3">
        <v>28</v>
      </c>
      <c r="B30" s="4" t="s">
        <v>829</v>
      </c>
      <c r="C30" s="4" t="s">
        <v>830</v>
      </c>
      <c r="D30" s="4" t="s">
        <v>831</v>
      </c>
      <c r="E30" s="4" t="s">
        <v>749</v>
      </c>
      <c r="F30" s="3">
        <v>141</v>
      </c>
      <c r="G30" s="3">
        <v>2.4300000000000002</v>
      </c>
      <c r="H30" s="5">
        <f t="shared" si="0"/>
        <v>1.0251562500000002</v>
      </c>
      <c r="I30" s="5">
        <f t="shared" si="1"/>
        <v>144.54703125000003</v>
      </c>
      <c r="J30" s="4" t="s">
        <v>13</v>
      </c>
      <c r="K30" s="4" t="s">
        <v>750</v>
      </c>
    </row>
    <row r="31" spans="1:11" x14ac:dyDescent="0.2">
      <c r="A31" s="3">
        <v>29</v>
      </c>
      <c r="B31" s="4" t="s">
        <v>832</v>
      </c>
      <c r="C31" s="4" t="s">
        <v>833</v>
      </c>
      <c r="D31" s="4" t="s">
        <v>834</v>
      </c>
      <c r="E31" s="4" t="s">
        <v>749</v>
      </c>
      <c r="F31" s="3">
        <v>3</v>
      </c>
      <c r="G31" s="3">
        <v>2.4300000000000002</v>
      </c>
      <c r="H31" s="5">
        <f t="shared" si="0"/>
        <v>1.0251562500000002</v>
      </c>
      <c r="I31" s="5">
        <f t="shared" si="1"/>
        <v>3.0754687500000006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835</v>
      </c>
      <c r="C32" s="4" t="s">
        <v>836</v>
      </c>
      <c r="D32" s="4" t="s">
        <v>837</v>
      </c>
      <c r="E32" s="4" t="s">
        <v>749</v>
      </c>
      <c r="F32" s="3">
        <v>5</v>
      </c>
      <c r="G32" s="3">
        <v>2.4300000000000002</v>
      </c>
      <c r="H32" s="5">
        <f t="shared" si="0"/>
        <v>1.0251562500000002</v>
      </c>
      <c r="I32" s="5">
        <f t="shared" si="1"/>
        <v>5.1257812500000011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838</v>
      </c>
      <c r="C33" s="4" t="s">
        <v>839</v>
      </c>
      <c r="D33" s="4" t="s">
        <v>840</v>
      </c>
      <c r="E33" s="4" t="s">
        <v>749</v>
      </c>
      <c r="F33" s="3">
        <v>7</v>
      </c>
      <c r="G33" s="3">
        <v>1.99</v>
      </c>
      <c r="H33" s="5">
        <f t="shared" si="0"/>
        <v>0.83953125000000006</v>
      </c>
      <c r="I33" s="5">
        <f t="shared" si="1"/>
        <v>5.8767187500000002</v>
      </c>
      <c r="J33" s="4" t="s">
        <v>550</v>
      </c>
      <c r="K33" s="4" t="s">
        <v>750</v>
      </c>
    </row>
    <row r="34" spans="1:11" x14ac:dyDescent="0.2">
      <c r="A34" s="3">
        <v>32</v>
      </c>
      <c r="B34" s="4" t="s">
        <v>841</v>
      </c>
      <c r="C34" s="4" t="s">
        <v>842</v>
      </c>
      <c r="D34" s="4" t="s">
        <v>843</v>
      </c>
      <c r="E34" s="4" t="s">
        <v>749</v>
      </c>
      <c r="F34" s="3">
        <v>1</v>
      </c>
      <c r="G34" s="3">
        <v>2.4300000000000002</v>
      </c>
      <c r="H34" s="5">
        <f t="shared" si="0"/>
        <v>1.0251562500000002</v>
      </c>
      <c r="I34" s="5">
        <f t="shared" si="1"/>
        <v>1.0251562500000002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844</v>
      </c>
      <c r="C35" s="4" t="s">
        <v>845</v>
      </c>
      <c r="D35" s="4" t="s">
        <v>846</v>
      </c>
      <c r="E35" s="4" t="s">
        <v>749</v>
      </c>
      <c r="F35" s="3">
        <v>1</v>
      </c>
      <c r="G35" s="3">
        <v>2.4300000000000002</v>
      </c>
      <c r="H35" s="5">
        <f t="shared" si="0"/>
        <v>1.0251562500000002</v>
      </c>
      <c r="I35" s="5">
        <f t="shared" si="1"/>
        <v>1.0251562500000002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847</v>
      </c>
      <c r="C36" s="4" t="s">
        <v>848</v>
      </c>
      <c r="D36" s="4" t="s">
        <v>849</v>
      </c>
      <c r="E36" s="4" t="s">
        <v>749</v>
      </c>
      <c r="F36" s="3">
        <v>1</v>
      </c>
      <c r="G36" s="3">
        <v>2.4300000000000002</v>
      </c>
      <c r="H36" s="5">
        <f t="shared" si="0"/>
        <v>1.0251562500000002</v>
      </c>
      <c r="I36" s="5">
        <f t="shared" si="1"/>
        <v>1.0251562500000002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850</v>
      </c>
      <c r="C37" s="4" t="s">
        <v>851</v>
      </c>
      <c r="D37" s="4" t="s">
        <v>852</v>
      </c>
      <c r="E37" s="4" t="s">
        <v>749</v>
      </c>
      <c r="F37" s="3">
        <v>3</v>
      </c>
      <c r="G37" s="3">
        <v>1</v>
      </c>
      <c r="H37" s="5">
        <f t="shared" si="0"/>
        <v>0.421875</v>
      </c>
      <c r="I37" s="5">
        <f t="shared" si="1"/>
        <v>1.265625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853</v>
      </c>
      <c r="C38" s="4" t="s">
        <v>854</v>
      </c>
      <c r="D38" s="4" t="s">
        <v>855</v>
      </c>
      <c r="E38" s="4" t="s">
        <v>749</v>
      </c>
      <c r="F38" s="3">
        <v>2</v>
      </c>
      <c r="G38" s="3">
        <v>0.13</v>
      </c>
      <c r="H38" s="5">
        <f t="shared" si="0"/>
        <v>5.4843749999999997E-2</v>
      </c>
      <c r="I38" s="5">
        <f t="shared" si="1"/>
        <v>0.10968749999999999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856</v>
      </c>
      <c r="C39" s="4" t="s">
        <v>857</v>
      </c>
      <c r="D39" s="4" t="s">
        <v>858</v>
      </c>
      <c r="E39" s="4" t="s">
        <v>749</v>
      </c>
      <c r="F39" s="3">
        <v>1</v>
      </c>
      <c r="G39" s="3">
        <v>0.13</v>
      </c>
      <c r="H39" s="5">
        <f t="shared" si="0"/>
        <v>5.4843749999999997E-2</v>
      </c>
      <c r="I39" s="5">
        <f t="shared" si="1"/>
        <v>5.4843749999999997E-2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859</v>
      </c>
      <c r="C40" s="4" t="s">
        <v>860</v>
      </c>
      <c r="D40" s="4" t="s">
        <v>861</v>
      </c>
      <c r="E40" s="4" t="s">
        <v>749</v>
      </c>
      <c r="F40" s="3">
        <v>1</v>
      </c>
      <c r="G40" s="3">
        <v>2.4300000000000002</v>
      </c>
      <c r="H40" s="5">
        <f t="shared" si="0"/>
        <v>1.0251562500000002</v>
      </c>
      <c r="I40" s="5">
        <f t="shared" si="1"/>
        <v>1.0251562500000002</v>
      </c>
      <c r="J40" s="4" t="s">
        <v>13</v>
      </c>
      <c r="K40" s="4" t="s">
        <v>750</v>
      </c>
    </row>
    <row r="41" spans="1:11" x14ac:dyDescent="0.2">
      <c r="A41" s="3">
        <v>39</v>
      </c>
      <c r="B41" s="4" t="s">
        <v>862</v>
      </c>
      <c r="C41" s="4" t="s">
        <v>863</v>
      </c>
      <c r="D41" s="4" t="s">
        <v>864</v>
      </c>
      <c r="E41" s="4" t="s">
        <v>749</v>
      </c>
      <c r="F41" s="3">
        <v>12</v>
      </c>
      <c r="G41" s="3">
        <v>1.99</v>
      </c>
      <c r="H41" s="5">
        <f t="shared" si="0"/>
        <v>0.83953125000000006</v>
      </c>
      <c r="I41" s="5">
        <f t="shared" si="1"/>
        <v>10.074375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865</v>
      </c>
      <c r="C42" s="4" t="s">
        <v>866</v>
      </c>
      <c r="D42" s="4" t="s">
        <v>867</v>
      </c>
      <c r="E42" s="4" t="s">
        <v>749</v>
      </c>
      <c r="F42" s="3">
        <v>15</v>
      </c>
      <c r="G42" s="3">
        <v>1.99</v>
      </c>
      <c r="H42" s="5">
        <f t="shared" si="0"/>
        <v>0.83953125000000006</v>
      </c>
      <c r="I42" s="5">
        <f t="shared" si="1"/>
        <v>12.592968750000001</v>
      </c>
      <c r="J42" s="4" t="s">
        <v>550</v>
      </c>
      <c r="K42" s="4" t="s">
        <v>750</v>
      </c>
    </row>
    <row r="43" spans="1:11" x14ac:dyDescent="0.2">
      <c r="A43" s="3">
        <v>41</v>
      </c>
      <c r="B43" s="4" t="s">
        <v>868</v>
      </c>
      <c r="C43" s="4" t="s">
        <v>869</v>
      </c>
      <c r="D43" s="4" t="s">
        <v>870</v>
      </c>
      <c r="E43" s="4" t="s">
        <v>749</v>
      </c>
      <c r="F43" s="3">
        <v>26</v>
      </c>
      <c r="G43" s="3">
        <v>2.4300000000000002</v>
      </c>
      <c r="H43" s="5">
        <f t="shared" si="0"/>
        <v>1.0251562500000002</v>
      </c>
      <c r="I43" s="5">
        <f t="shared" si="1"/>
        <v>26.654062500000006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871</v>
      </c>
      <c r="C44" s="4" t="s">
        <v>872</v>
      </c>
      <c r="D44" s="4" t="s">
        <v>873</v>
      </c>
      <c r="E44" s="4" t="s">
        <v>749</v>
      </c>
      <c r="F44" s="3">
        <v>14</v>
      </c>
      <c r="G44" s="3">
        <v>1.99</v>
      </c>
      <c r="H44" s="5">
        <f t="shared" si="0"/>
        <v>0.83953125000000006</v>
      </c>
      <c r="I44" s="5">
        <f t="shared" si="1"/>
        <v>11.7534375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874</v>
      </c>
      <c r="C45" s="4" t="s">
        <v>875</v>
      </c>
      <c r="D45" s="4" t="s">
        <v>876</v>
      </c>
      <c r="E45" s="4" t="s">
        <v>749</v>
      </c>
      <c r="F45" s="3">
        <v>7</v>
      </c>
      <c r="G45" s="3">
        <v>1.99</v>
      </c>
      <c r="H45" s="5">
        <f t="shared" si="0"/>
        <v>0.83953125000000006</v>
      </c>
      <c r="I45" s="5">
        <f t="shared" si="1"/>
        <v>5.8767187500000002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877</v>
      </c>
      <c r="C46" s="4" t="s">
        <v>878</v>
      </c>
      <c r="D46" s="4" t="s">
        <v>879</v>
      </c>
      <c r="E46" s="4" t="s">
        <v>749</v>
      </c>
      <c r="F46" s="3">
        <v>1</v>
      </c>
      <c r="G46" s="3">
        <v>1.99</v>
      </c>
      <c r="H46" s="5">
        <f t="shared" si="0"/>
        <v>0.83953125000000006</v>
      </c>
      <c r="I46" s="5">
        <f t="shared" si="1"/>
        <v>0.83953125000000006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880</v>
      </c>
      <c r="C47" s="4" t="s">
        <v>881</v>
      </c>
      <c r="D47" s="4" t="s">
        <v>882</v>
      </c>
      <c r="E47" s="4" t="s">
        <v>749</v>
      </c>
      <c r="F47" s="3">
        <v>5</v>
      </c>
      <c r="G47" s="3">
        <v>1.99</v>
      </c>
      <c r="H47" s="5">
        <f t="shared" si="0"/>
        <v>0.83953125000000006</v>
      </c>
      <c r="I47" s="5">
        <f t="shared" si="1"/>
        <v>4.1976562500000005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883</v>
      </c>
      <c r="C48" s="4" t="s">
        <v>884</v>
      </c>
      <c r="D48" s="4" t="s">
        <v>885</v>
      </c>
      <c r="E48" s="4" t="s">
        <v>749</v>
      </c>
      <c r="F48" s="3">
        <v>3</v>
      </c>
      <c r="G48" s="3">
        <v>1.99</v>
      </c>
      <c r="H48" s="5">
        <f t="shared" si="0"/>
        <v>0.83953125000000006</v>
      </c>
      <c r="I48" s="5">
        <f t="shared" si="1"/>
        <v>2.51859375</v>
      </c>
      <c r="J48" s="4" t="s">
        <v>606</v>
      </c>
      <c r="K48" s="4" t="s">
        <v>750</v>
      </c>
    </row>
    <row r="49" spans="1:11" x14ac:dyDescent="0.2">
      <c r="A49" s="3"/>
      <c r="B49" s="4" t="s">
        <v>251</v>
      </c>
      <c r="C49" s="3"/>
      <c r="D49" s="3"/>
      <c r="E49" s="3"/>
      <c r="F49" s="5">
        <v>3450</v>
      </c>
      <c r="G49" s="3"/>
      <c r="H49" s="3"/>
      <c r="I49" s="5">
        <f>SUM(I3:I48)</f>
        <v>1443.9937500000005</v>
      </c>
      <c r="J49" s="3"/>
      <c r="K4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5FE-51A7-0341-93AD-D9756DF7D868}">
  <dimension ref="A1:K69"/>
  <sheetViews>
    <sheetView workbookViewId="0">
      <selection activeCell="H3" sqref="H3:H6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793</v>
      </c>
      <c r="C3" s="4" t="s">
        <v>794</v>
      </c>
      <c r="D3" s="4" t="s">
        <v>795</v>
      </c>
      <c r="E3" s="4" t="s">
        <v>749</v>
      </c>
      <c r="F3" s="3">
        <v>124</v>
      </c>
      <c r="G3" s="3">
        <v>1</v>
      </c>
      <c r="H3" s="5">
        <f>G3*0.75*0.75*0.75</f>
        <v>0.421875</v>
      </c>
      <c r="I3" s="5">
        <f>F3*H3</f>
        <v>52.3125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886</v>
      </c>
      <c r="C4" s="4" t="s">
        <v>887</v>
      </c>
      <c r="D4" s="4" t="s">
        <v>888</v>
      </c>
      <c r="E4" s="4" t="s">
        <v>749</v>
      </c>
      <c r="F4" s="3">
        <v>208</v>
      </c>
      <c r="G4" s="3">
        <v>2.61</v>
      </c>
      <c r="H4" s="5">
        <f t="shared" ref="H4:H67" si="0">G4*0.75*0.75*0.75</f>
        <v>1.10109375</v>
      </c>
      <c r="I4" s="5">
        <f t="shared" ref="I4:I67" si="1">F4*H4</f>
        <v>229.0275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751</v>
      </c>
      <c r="C5" s="4" t="s">
        <v>752</v>
      </c>
      <c r="D5" s="4" t="s">
        <v>753</v>
      </c>
      <c r="E5" s="4" t="s">
        <v>749</v>
      </c>
      <c r="F5" s="3">
        <v>253</v>
      </c>
      <c r="G5" s="3">
        <v>2.61</v>
      </c>
      <c r="H5" s="5">
        <f t="shared" si="0"/>
        <v>1.10109375</v>
      </c>
      <c r="I5" s="5">
        <f t="shared" si="1"/>
        <v>278.57671875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868</v>
      </c>
      <c r="C6" s="4" t="s">
        <v>869</v>
      </c>
      <c r="D6" s="4" t="s">
        <v>870</v>
      </c>
      <c r="E6" s="4" t="s">
        <v>749</v>
      </c>
      <c r="F6" s="3">
        <v>67</v>
      </c>
      <c r="G6" s="3">
        <v>2.4300000000000002</v>
      </c>
      <c r="H6" s="5">
        <f t="shared" si="0"/>
        <v>1.0251562500000002</v>
      </c>
      <c r="I6" s="5">
        <f t="shared" si="1"/>
        <v>68.685468750000013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889</v>
      </c>
      <c r="C7" s="4" t="s">
        <v>890</v>
      </c>
      <c r="D7" s="4" t="s">
        <v>891</v>
      </c>
      <c r="E7" s="4" t="s">
        <v>749</v>
      </c>
      <c r="F7" s="3">
        <v>99</v>
      </c>
      <c r="G7" s="3">
        <v>2.4300000000000002</v>
      </c>
      <c r="H7" s="5">
        <f t="shared" si="0"/>
        <v>1.0251562500000002</v>
      </c>
      <c r="I7" s="5">
        <f t="shared" si="1"/>
        <v>101.49046875000002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892</v>
      </c>
      <c r="C8" s="4" t="s">
        <v>893</v>
      </c>
      <c r="D8" s="4" t="s">
        <v>894</v>
      </c>
      <c r="E8" s="4" t="s">
        <v>749</v>
      </c>
      <c r="F8" s="3">
        <v>90</v>
      </c>
      <c r="G8" s="3">
        <v>2.4300000000000002</v>
      </c>
      <c r="H8" s="5">
        <f t="shared" si="0"/>
        <v>1.0251562500000002</v>
      </c>
      <c r="I8" s="5">
        <f t="shared" si="1"/>
        <v>92.264062500000023</v>
      </c>
      <c r="J8" s="4" t="s">
        <v>334</v>
      </c>
      <c r="K8" s="4" t="s">
        <v>750</v>
      </c>
    </row>
    <row r="9" spans="1:11" x14ac:dyDescent="0.2">
      <c r="A9" s="3">
        <v>7</v>
      </c>
      <c r="B9" s="4" t="s">
        <v>895</v>
      </c>
      <c r="C9" s="4" t="s">
        <v>896</v>
      </c>
      <c r="D9" s="4" t="s">
        <v>897</v>
      </c>
      <c r="E9" s="4" t="s">
        <v>749</v>
      </c>
      <c r="F9" s="3">
        <v>298</v>
      </c>
      <c r="G9" s="3">
        <v>1.73</v>
      </c>
      <c r="H9" s="5">
        <f t="shared" si="0"/>
        <v>0.7298437499999999</v>
      </c>
      <c r="I9" s="5">
        <f t="shared" si="1"/>
        <v>217.49343749999997</v>
      </c>
      <c r="J9" s="4" t="s">
        <v>334</v>
      </c>
      <c r="K9" s="4" t="s">
        <v>750</v>
      </c>
    </row>
    <row r="10" spans="1:11" x14ac:dyDescent="0.2">
      <c r="A10" s="3">
        <v>8</v>
      </c>
      <c r="B10" s="4" t="s">
        <v>898</v>
      </c>
      <c r="C10" s="4" t="s">
        <v>899</v>
      </c>
      <c r="D10" s="4" t="s">
        <v>900</v>
      </c>
      <c r="E10" s="4" t="s">
        <v>749</v>
      </c>
      <c r="F10" s="3">
        <v>198</v>
      </c>
      <c r="G10" s="3">
        <v>1.73</v>
      </c>
      <c r="H10" s="5">
        <f t="shared" si="0"/>
        <v>0.7298437499999999</v>
      </c>
      <c r="I10" s="5">
        <f t="shared" si="1"/>
        <v>144.50906249999997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901</v>
      </c>
      <c r="C11" s="4" t="s">
        <v>902</v>
      </c>
      <c r="D11" s="4" t="s">
        <v>903</v>
      </c>
      <c r="E11" s="4" t="s">
        <v>749</v>
      </c>
      <c r="F11" s="3">
        <v>1</v>
      </c>
      <c r="G11" s="3">
        <v>1.73</v>
      </c>
      <c r="H11" s="5">
        <f t="shared" si="0"/>
        <v>0.7298437499999999</v>
      </c>
      <c r="I11" s="5">
        <f t="shared" si="1"/>
        <v>0.7298437499999999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904</v>
      </c>
      <c r="C12" s="4" t="s">
        <v>905</v>
      </c>
      <c r="D12" s="4" t="s">
        <v>906</v>
      </c>
      <c r="E12" s="4" t="s">
        <v>749</v>
      </c>
      <c r="F12" s="3">
        <v>143</v>
      </c>
      <c r="G12" s="3">
        <v>2.4300000000000002</v>
      </c>
      <c r="H12" s="5">
        <f t="shared" si="0"/>
        <v>1.0251562500000002</v>
      </c>
      <c r="I12" s="5">
        <f t="shared" si="1"/>
        <v>146.59734375000002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907</v>
      </c>
      <c r="C13" s="4" t="s">
        <v>908</v>
      </c>
      <c r="D13" s="4" t="s">
        <v>909</v>
      </c>
      <c r="E13" s="4" t="s">
        <v>749</v>
      </c>
      <c r="F13" s="3">
        <v>29</v>
      </c>
      <c r="G13" s="3">
        <v>1.99</v>
      </c>
      <c r="H13" s="5">
        <f t="shared" si="0"/>
        <v>0.83953125000000006</v>
      </c>
      <c r="I13" s="5">
        <f t="shared" si="1"/>
        <v>24.346406250000001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910</v>
      </c>
      <c r="C14" s="4" t="s">
        <v>911</v>
      </c>
      <c r="D14" s="4" t="s">
        <v>912</v>
      </c>
      <c r="E14" s="4" t="s">
        <v>749</v>
      </c>
      <c r="F14" s="3">
        <v>36</v>
      </c>
      <c r="G14" s="3">
        <v>1.99</v>
      </c>
      <c r="H14" s="5">
        <f t="shared" si="0"/>
        <v>0.83953125000000006</v>
      </c>
      <c r="I14" s="5">
        <f t="shared" si="1"/>
        <v>30.223125000000003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913</v>
      </c>
      <c r="C15" s="4" t="s">
        <v>914</v>
      </c>
      <c r="D15" s="4" t="s">
        <v>915</v>
      </c>
      <c r="E15" s="4" t="s">
        <v>749</v>
      </c>
      <c r="F15" s="3">
        <v>18</v>
      </c>
      <c r="G15" s="3">
        <v>1.99</v>
      </c>
      <c r="H15" s="5">
        <f t="shared" si="0"/>
        <v>0.83953125000000006</v>
      </c>
      <c r="I15" s="5">
        <f t="shared" si="1"/>
        <v>15.111562500000002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916</v>
      </c>
      <c r="C16" s="4" t="s">
        <v>917</v>
      </c>
      <c r="D16" s="4" t="s">
        <v>918</v>
      </c>
      <c r="E16" s="4" t="s">
        <v>749</v>
      </c>
      <c r="F16" s="3">
        <v>6</v>
      </c>
      <c r="G16" s="3">
        <v>1.99</v>
      </c>
      <c r="H16" s="5">
        <f t="shared" si="0"/>
        <v>0.83953125000000006</v>
      </c>
      <c r="I16" s="5">
        <f t="shared" si="1"/>
        <v>5.0371874999999999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919</v>
      </c>
      <c r="C17" s="4" t="s">
        <v>920</v>
      </c>
      <c r="D17" s="4" t="s">
        <v>921</v>
      </c>
      <c r="E17" s="4" t="s">
        <v>749</v>
      </c>
      <c r="F17" s="3">
        <v>1</v>
      </c>
      <c r="G17" s="3">
        <v>1.99</v>
      </c>
      <c r="H17" s="5">
        <f t="shared" si="0"/>
        <v>0.83953125000000006</v>
      </c>
      <c r="I17" s="5">
        <f t="shared" si="1"/>
        <v>0.83953125000000006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922</v>
      </c>
      <c r="C18" s="4" t="s">
        <v>923</v>
      </c>
      <c r="D18" s="4" t="s">
        <v>924</v>
      </c>
      <c r="E18" s="4" t="s">
        <v>749</v>
      </c>
      <c r="F18" s="3">
        <v>10</v>
      </c>
      <c r="G18" s="3">
        <v>0.13</v>
      </c>
      <c r="H18" s="5">
        <f t="shared" si="0"/>
        <v>5.4843749999999997E-2</v>
      </c>
      <c r="I18" s="5">
        <f t="shared" si="1"/>
        <v>0.54843749999999991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925</v>
      </c>
      <c r="C19" s="4" t="s">
        <v>926</v>
      </c>
      <c r="D19" s="4" t="s">
        <v>927</v>
      </c>
      <c r="E19" s="4" t="s">
        <v>749</v>
      </c>
      <c r="F19" s="3">
        <v>3</v>
      </c>
      <c r="G19" s="3">
        <v>0.13</v>
      </c>
      <c r="H19" s="5">
        <f t="shared" si="0"/>
        <v>5.4843749999999997E-2</v>
      </c>
      <c r="I19" s="5">
        <f t="shared" si="1"/>
        <v>0.16453124999999999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928</v>
      </c>
      <c r="C20" s="4" t="s">
        <v>929</v>
      </c>
      <c r="D20" s="4" t="s">
        <v>930</v>
      </c>
      <c r="E20" s="4" t="s">
        <v>749</v>
      </c>
      <c r="F20" s="3">
        <v>2</v>
      </c>
      <c r="G20" s="3">
        <v>1.99</v>
      </c>
      <c r="H20" s="5">
        <f t="shared" si="0"/>
        <v>0.83953125000000006</v>
      </c>
      <c r="I20" s="5">
        <f t="shared" si="1"/>
        <v>1.6790625000000001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931</v>
      </c>
      <c r="C21" s="4" t="s">
        <v>932</v>
      </c>
      <c r="D21" s="4" t="s">
        <v>933</v>
      </c>
      <c r="E21" s="4" t="s">
        <v>749</v>
      </c>
      <c r="F21" s="3">
        <v>6</v>
      </c>
      <c r="G21" s="3">
        <v>1.99</v>
      </c>
      <c r="H21" s="5">
        <f t="shared" si="0"/>
        <v>0.83953125000000006</v>
      </c>
      <c r="I21" s="5">
        <f t="shared" si="1"/>
        <v>5.0371874999999999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754</v>
      </c>
      <c r="C22" s="4" t="s">
        <v>755</v>
      </c>
      <c r="D22" s="4" t="s">
        <v>756</v>
      </c>
      <c r="E22" s="4" t="s">
        <v>749</v>
      </c>
      <c r="F22" s="3">
        <v>252</v>
      </c>
      <c r="G22" s="3">
        <v>2.61</v>
      </c>
      <c r="H22" s="5">
        <f t="shared" si="0"/>
        <v>1.10109375</v>
      </c>
      <c r="I22" s="5">
        <f t="shared" si="1"/>
        <v>277.47562499999998</v>
      </c>
      <c r="J22" s="4" t="s">
        <v>334</v>
      </c>
      <c r="K22" s="4" t="s">
        <v>750</v>
      </c>
    </row>
    <row r="23" spans="1:11" x14ac:dyDescent="0.2">
      <c r="A23" s="3">
        <v>21</v>
      </c>
      <c r="B23" s="4" t="s">
        <v>934</v>
      </c>
      <c r="C23" s="4" t="s">
        <v>935</v>
      </c>
      <c r="D23" s="4" t="s">
        <v>936</v>
      </c>
      <c r="E23" s="4" t="s">
        <v>749</v>
      </c>
      <c r="F23" s="3">
        <v>121</v>
      </c>
      <c r="G23" s="3">
        <v>2.4300000000000002</v>
      </c>
      <c r="H23" s="5">
        <f t="shared" si="0"/>
        <v>1.0251562500000002</v>
      </c>
      <c r="I23" s="5">
        <f t="shared" si="1"/>
        <v>124.04390625000002</v>
      </c>
      <c r="J23" s="4" t="s">
        <v>334</v>
      </c>
      <c r="K23" s="4" t="s">
        <v>750</v>
      </c>
    </row>
    <row r="24" spans="1:11" x14ac:dyDescent="0.2">
      <c r="A24" s="3">
        <v>22</v>
      </c>
      <c r="B24" s="4" t="s">
        <v>757</v>
      </c>
      <c r="C24" s="4" t="s">
        <v>758</v>
      </c>
      <c r="D24" s="4" t="s">
        <v>759</v>
      </c>
      <c r="E24" s="4" t="s">
        <v>749</v>
      </c>
      <c r="F24" s="3">
        <v>66</v>
      </c>
      <c r="G24" s="3">
        <v>2.4300000000000002</v>
      </c>
      <c r="H24" s="5">
        <f t="shared" si="0"/>
        <v>1.0251562500000002</v>
      </c>
      <c r="I24" s="5">
        <f t="shared" si="1"/>
        <v>67.660312500000018</v>
      </c>
      <c r="J24" s="4" t="s">
        <v>334</v>
      </c>
      <c r="K24" s="4" t="s">
        <v>750</v>
      </c>
    </row>
    <row r="25" spans="1:11" x14ac:dyDescent="0.2">
      <c r="A25" s="3">
        <v>23</v>
      </c>
      <c r="B25" s="4" t="s">
        <v>859</v>
      </c>
      <c r="C25" s="4" t="s">
        <v>860</v>
      </c>
      <c r="D25" s="4" t="s">
        <v>861</v>
      </c>
      <c r="E25" s="4" t="s">
        <v>749</v>
      </c>
      <c r="F25" s="3">
        <v>87</v>
      </c>
      <c r="G25" s="3">
        <v>2.4300000000000002</v>
      </c>
      <c r="H25" s="5">
        <f t="shared" si="0"/>
        <v>1.0251562500000002</v>
      </c>
      <c r="I25" s="5">
        <f t="shared" si="1"/>
        <v>89.188593750000024</v>
      </c>
      <c r="J25" s="4" t="s">
        <v>13</v>
      </c>
      <c r="K25" s="4" t="s">
        <v>750</v>
      </c>
    </row>
    <row r="26" spans="1:11" x14ac:dyDescent="0.2">
      <c r="A26" s="3">
        <v>24</v>
      </c>
      <c r="B26" s="4" t="s">
        <v>937</v>
      </c>
      <c r="C26" s="4" t="s">
        <v>938</v>
      </c>
      <c r="D26" s="4" t="s">
        <v>939</v>
      </c>
      <c r="E26" s="4" t="s">
        <v>749</v>
      </c>
      <c r="F26" s="3">
        <v>11</v>
      </c>
      <c r="G26" s="3">
        <v>1.99</v>
      </c>
      <c r="H26" s="5">
        <f t="shared" si="0"/>
        <v>0.83953125000000006</v>
      </c>
      <c r="I26" s="5">
        <f t="shared" si="1"/>
        <v>9.2348437500000014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940</v>
      </c>
      <c r="C27" s="4" t="s">
        <v>941</v>
      </c>
      <c r="D27" s="4" t="s">
        <v>942</v>
      </c>
      <c r="E27" s="4" t="s">
        <v>749</v>
      </c>
      <c r="F27" s="3">
        <v>11</v>
      </c>
      <c r="G27" s="3">
        <v>1.99</v>
      </c>
      <c r="H27" s="5">
        <f t="shared" si="0"/>
        <v>0.83953125000000006</v>
      </c>
      <c r="I27" s="5">
        <f t="shared" si="1"/>
        <v>9.2348437500000014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943</v>
      </c>
      <c r="C28" s="4" t="s">
        <v>944</v>
      </c>
      <c r="D28" s="4" t="s">
        <v>945</v>
      </c>
      <c r="E28" s="4" t="s">
        <v>749</v>
      </c>
      <c r="F28" s="3">
        <v>10</v>
      </c>
      <c r="G28" s="3">
        <v>1.99</v>
      </c>
      <c r="H28" s="5">
        <f t="shared" si="0"/>
        <v>0.83953125000000006</v>
      </c>
      <c r="I28" s="5">
        <f t="shared" si="1"/>
        <v>8.3953125000000011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946</v>
      </c>
      <c r="C29" s="4" t="s">
        <v>947</v>
      </c>
      <c r="D29" s="4" t="s">
        <v>948</v>
      </c>
      <c r="E29" s="4" t="s">
        <v>749</v>
      </c>
      <c r="F29" s="3">
        <v>17</v>
      </c>
      <c r="G29" s="3">
        <v>1.99</v>
      </c>
      <c r="H29" s="5">
        <f t="shared" si="0"/>
        <v>0.83953125000000006</v>
      </c>
      <c r="I29" s="5">
        <f t="shared" si="1"/>
        <v>14.272031250000001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949</v>
      </c>
      <c r="C30" s="4" t="s">
        <v>950</v>
      </c>
      <c r="D30" s="4" t="s">
        <v>951</v>
      </c>
      <c r="E30" s="4" t="s">
        <v>749</v>
      </c>
      <c r="F30" s="3">
        <v>1</v>
      </c>
      <c r="G30" s="3">
        <v>1.99</v>
      </c>
      <c r="H30" s="5">
        <f t="shared" si="0"/>
        <v>0.83953125000000006</v>
      </c>
      <c r="I30" s="5">
        <f t="shared" si="1"/>
        <v>0.83953125000000006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952</v>
      </c>
      <c r="C31" s="4" t="s">
        <v>953</v>
      </c>
      <c r="D31" s="4" t="s">
        <v>954</v>
      </c>
      <c r="E31" s="4" t="s">
        <v>749</v>
      </c>
      <c r="F31" s="3">
        <v>40</v>
      </c>
      <c r="G31" s="3">
        <v>1.73</v>
      </c>
      <c r="H31" s="5">
        <f t="shared" si="0"/>
        <v>0.7298437499999999</v>
      </c>
      <c r="I31" s="5">
        <f t="shared" si="1"/>
        <v>29.193749999999994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955</v>
      </c>
      <c r="C32" s="4" t="s">
        <v>956</v>
      </c>
      <c r="D32" s="4" t="s">
        <v>957</v>
      </c>
      <c r="E32" s="4" t="s">
        <v>749</v>
      </c>
      <c r="F32" s="3">
        <v>7</v>
      </c>
      <c r="G32" s="3">
        <v>0.13</v>
      </c>
      <c r="H32" s="5">
        <f t="shared" si="0"/>
        <v>5.4843749999999997E-2</v>
      </c>
      <c r="I32" s="5">
        <f t="shared" si="1"/>
        <v>0.38390625</v>
      </c>
      <c r="J32" s="4" t="s">
        <v>606</v>
      </c>
      <c r="K32" s="4" t="s">
        <v>750</v>
      </c>
    </row>
    <row r="33" spans="1:11" x14ac:dyDescent="0.2">
      <c r="A33" s="3">
        <v>31</v>
      </c>
      <c r="B33" s="4" t="s">
        <v>958</v>
      </c>
      <c r="C33" s="4" t="s">
        <v>959</v>
      </c>
      <c r="D33" s="4" t="s">
        <v>960</v>
      </c>
      <c r="E33" s="4" t="s">
        <v>749</v>
      </c>
      <c r="F33" s="3">
        <v>1</v>
      </c>
      <c r="G33" s="3">
        <v>0.13</v>
      </c>
      <c r="H33" s="5">
        <f t="shared" si="0"/>
        <v>5.4843749999999997E-2</v>
      </c>
      <c r="I33" s="5">
        <f t="shared" si="1"/>
        <v>5.4843749999999997E-2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961</v>
      </c>
      <c r="C34" s="4" t="s">
        <v>962</v>
      </c>
      <c r="D34" s="4" t="s">
        <v>963</v>
      </c>
      <c r="E34" s="4" t="s">
        <v>749</v>
      </c>
      <c r="F34" s="3">
        <v>65</v>
      </c>
      <c r="G34" s="3">
        <v>1.73</v>
      </c>
      <c r="H34" s="5">
        <f t="shared" si="0"/>
        <v>0.7298437499999999</v>
      </c>
      <c r="I34" s="5">
        <f t="shared" si="1"/>
        <v>47.439843749999994</v>
      </c>
      <c r="J34" s="4" t="s">
        <v>334</v>
      </c>
      <c r="K34" s="4" t="s">
        <v>750</v>
      </c>
    </row>
    <row r="35" spans="1:11" x14ac:dyDescent="0.2">
      <c r="A35" s="3">
        <v>33</v>
      </c>
      <c r="B35" s="4" t="s">
        <v>964</v>
      </c>
      <c r="C35" s="4" t="s">
        <v>965</v>
      </c>
      <c r="D35" s="4" t="s">
        <v>966</v>
      </c>
      <c r="E35" s="4" t="s">
        <v>749</v>
      </c>
      <c r="F35" s="3">
        <v>4</v>
      </c>
      <c r="G35" s="3">
        <v>1.73</v>
      </c>
      <c r="H35" s="5">
        <f t="shared" si="0"/>
        <v>0.7298437499999999</v>
      </c>
      <c r="I35" s="5">
        <f t="shared" si="1"/>
        <v>2.9193749999999996</v>
      </c>
      <c r="J35" s="4" t="s">
        <v>334</v>
      </c>
      <c r="K35" s="4" t="s">
        <v>750</v>
      </c>
    </row>
    <row r="36" spans="1:11" x14ac:dyDescent="0.2">
      <c r="A36" s="3">
        <v>34</v>
      </c>
      <c r="B36" s="4" t="s">
        <v>967</v>
      </c>
      <c r="C36" s="4" t="s">
        <v>968</v>
      </c>
      <c r="D36" s="4" t="s">
        <v>969</v>
      </c>
      <c r="E36" s="4" t="s">
        <v>749</v>
      </c>
      <c r="F36" s="3">
        <v>19</v>
      </c>
      <c r="G36" s="3">
        <v>1.73</v>
      </c>
      <c r="H36" s="5">
        <f t="shared" si="0"/>
        <v>0.7298437499999999</v>
      </c>
      <c r="I36" s="5">
        <f t="shared" si="1"/>
        <v>13.867031249999998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970</v>
      </c>
      <c r="C37" s="4" t="s">
        <v>971</v>
      </c>
      <c r="D37" s="4" t="s">
        <v>972</v>
      </c>
      <c r="E37" s="4" t="s">
        <v>749</v>
      </c>
      <c r="F37" s="3">
        <v>25</v>
      </c>
      <c r="G37" s="3">
        <v>1.73</v>
      </c>
      <c r="H37" s="5">
        <f t="shared" si="0"/>
        <v>0.7298437499999999</v>
      </c>
      <c r="I37" s="5">
        <f t="shared" si="1"/>
        <v>18.246093749999996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973</v>
      </c>
      <c r="C38" s="4" t="s">
        <v>974</v>
      </c>
      <c r="D38" s="4" t="s">
        <v>975</v>
      </c>
      <c r="E38" s="4" t="s">
        <v>749</v>
      </c>
      <c r="F38" s="3">
        <v>12</v>
      </c>
      <c r="G38" s="3">
        <v>1.73</v>
      </c>
      <c r="H38" s="5">
        <f t="shared" si="0"/>
        <v>0.7298437499999999</v>
      </c>
      <c r="I38" s="5">
        <f t="shared" si="1"/>
        <v>8.7581249999999997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976</v>
      </c>
      <c r="C39" s="4" t="s">
        <v>977</v>
      </c>
      <c r="D39" s="4" t="s">
        <v>978</v>
      </c>
      <c r="E39" s="4" t="s">
        <v>749</v>
      </c>
      <c r="F39" s="3">
        <v>9</v>
      </c>
      <c r="G39" s="3">
        <v>1.73</v>
      </c>
      <c r="H39" s="5">
        <f t="shared" si="0"/>
        <v>0.7298437499999999</v>
      </c>
      <c r="I39" s="5">
        <f t="shared" si="1"/>
        <v>6.5685937499999989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979</v>
      </c>
      <c r="C40" s="4" t="s">
        <v>980</v>
      </c>
      <c r="D40" s="4" t="s">
        <v>981</v>
      </c>
      <c r="E40" s="4" t="s">
        <v>749</v>
      </c>
      <c r="F40" s="3">
        <v>17</v>
      </c>
      <c r="G40" s="3">
        <v>1.73</v>
      </c>
      <c r="H40" s="5">
        <f t="shared" si="0"/>
        <v>0.7298437499999999</v>
      </c>
      <c r="I40" s="5">
        <f t="shared" si="1"/>
        <v>12.407343749999999</v>
      </c>
      <c r="J40" s="4" t="s">
        <v>550</v>
      </c>
      <c r="K40" s="4" t="s">
        <v>750</v>
      </c>
    </row>
    <row r="41" spans="1:11" x14ac:dyDescent="0.2">
      <c r="A41" s="3">
        <v>39</v>
      </c>
      <c r="B41" s="4" t="s">
        <v>982</v>
      </c>
      <c r="C41" s="4" t="s">
        <v>983</v>
      </c>
      <c r="D41" s="4" t="s">
        <v>984</v>
      </c>
      <c r="E41" s="4" t="s">
        <v>749</v>
      </c>
      <c r="F41" s="3">
        <v>9</v>
      </c>
      <c r="G41" s="3">
        <v>1.73</v>
      </c>
      <c r="H41" s="5">
        <f t="shared" si="0"/>
        <v>0.7298437499999999</v>
      </c>
      <c r="I41" s="5">
        <f t="shared" si="1"/>
        <v>6.5685937499999989</v>
      </c>
      <c r="J41" s="4" t="s">
        <v>334</v>
      </c>
      <c r="K41" s="4" t="s">
        <v>750</v>
      </c>
    </row>
    <row r="42" spans="1:11" x14ac:dyDescent="0.2">
      <c r="A42" s="3">
        <v>40</v>
      </c>
      <c r="B42" s="4" t="s">
        <v>985</v>
      </c>
      <c r="C42" s="4" t="s">
        <v>986</v>
      </c>
      <c r="D42" s="4" t="s">
        <v>987</v>
      </c>
      <c r="E42" s="4" t="s">
        <v>749</v>
      </c>
      <c r="F42" s="3">
        <v>6</v>
      </c>
      <c r="G42" s="3">
        <v>1</v>
      </c>
      <c r="H42" s="5">
        <f t="shared" si="0"/>
        <v>0.421875</v>
      </c>
      <c r="I42" s="5">
        <f t="shared" si="1"/>
        <v>2.53125</v>
      </c>
      <c r="J42" s="4" t="s">
        <v>334</v>
      </c>
      <c r="K42" s="4" t="s">
        <v>750</v>
      </c>
    </row>
    <row r="43" spans="1:11" x14ac:dyDescent="0.2">
      <c r="A43" s="3">
        <v>41</v>
      </c>
      <c r="B43" s="4" t="s">
        <v>988</v>
      </c>
      <c r="C43" s="4" t="s">
        <v>989</v>
      </c>
      <c r="D43" s="4" t="s">
        <v>990</v>
      </c>
      <c r="E43" s="4" t="s">
        <v>749</v>
      </c>
      <c r="F43" s="3">
        <v>5</v>
      </c>
      <c r="G43" s="3">
        <v>0.13</v>
      </c>
      <c r="H43" s="5">
        <f t="shared" si="0"/>
        <v>5.4843749999999997E-2</v>
      </c>
      <c r="I43" s="5">
        <f t="shared" si="1"/>
        <v>0.27421874999999996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991</v>
      </c>
      <c r="C44" s="4" t="s">
        <v>992</v>
      </c>
      <c r="D44" s="4" t="s">
        <v>993</v>
      </c>
      <c r="E44" s="4" t="s">
        <v>749</v>
      </c>
      <c r="F44" s="3">
        <v>2</v>
      </c>
      <c r="G44" s="3">
        <v>0.13</v>
      </c>
      <c r="H44" s="5">
        <f t="shared" si="0"/>
        <v>5.4843749999999997E-2</v>
      </c>
      <c r="I44" s="5">
        <f t="shared" si="1"/>
        <v>0.10968749999999999</v>
      </c>
      <c r="J44" s="4" t="s">
        <v>334</v>
      </c>
      <c r="K44" s="4" t="s">
        <v>750</v>
      </c>
    </row>
    <row r="45" spans="1:11" x14ac:dyDescent="0.2">
      <c r="A45" s="3">
        <v>43</v>
      </c>
      <c r="B45" s="4" t="s">
        <v>994</v>
      </c>
      <c r="C45" s="4" t="s">
        <v>995</v>
      </c>
      <c r="D45" s="4" t="s">
        <v>996</v>
      </c>
      <c r="E45" s="4" t="s">
        <v>749</v>
      </c>
      <c r="F45" s="3">
        <v>3</v>
      </c>
      <c r="G45" s="3">
        <v>1</v>
      </c>
      <c r="H45" s="5">
        <f t="shared" si="0"/>
        <v>0.421875</v>
      </c>
      <c r="I45" s="5">
        <f t="shared" si="1"/>
        <v>1.265625</v>
      </c>
      <c r="J45" s="4" t="s">
        <v>334</v>
      </c>
      <c r="K45" s="4" t="s">
        <v>750</v>
      </c>
    </row>
    <row r="46" spans="1:11" x14ac:dyDescent="0.2">
      <c r="A46" s="3">
        <v>44</v>
      </c>
      <c r="B46" s="4" t="s">
        <v>997</v>
      </c>
      <c r="C46" s="4" t="s">
        <v>998</v>
      </c>
      <c r="D46" s="4" t="s">
        <v>999</v>
      </c>
      <c r="E46" s="4" t="s">
        <v>749</v>
      </c>
      <c r="F46" s="3">
        <v>51</v>
      </c>
      <c r="G46" s="3">
        <v>1.99</v>
      </c>
      <c r="H46" s="5">
        <f t="shared" si="0"/>
        <v>0.83953125000000006</v>
      </c>
      <c r="I46" s="5">
        <f t="shared" si="1"/>
        <v>42.81609375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760</v>
      </c>
      <c r="C47" s="4" t="s">
        <v>761</v>
      </c>
      <c r="D47" s="4" t="s">
        <v>762</v>
      </c>
      <c r="E47" s="4" t="s">
        <v>749</v>
      </c>
      <c r="F47" s="3">
        <v>73</v>
      </c>
      <c r="G47" s="3">
        <v>2.4300000000000002</v>
      </c>
      <c r="H47" s="5">
        <f t="shared" si="0"/>
        <v>1.0251562500000002</v>
      </c>
      <c r="I47" s="5">
        <f t="shared" si="1"/>
        <v>74.83640625000001</v>
      </c>
      <c r="J47" s="4" t="s">
        <v>334</v>
      </c>
      <c r="K47" s="4" t="s">
        <v>750</v>
      </c>
    </row>
    <row r="48" spans="1:11" x14ac:dyDescent="0.2">
      <c r="A48" s="3">
        <v>46</v>
      </c>
      <c r="B48" s="4" t="s">
        <v>1000</v>
      </c>
      <c r="C48" s="4" t="s">
        <v>1001</v>
      </c>
      <c r="D48" s="4" t="s">
        <v>1002</v>
      </c>
      <c r="E48" s="4" t="s">
        <v>749</v>
      </c>
      <c r="F48" s="3">
        <v>104</v>
      </c>
      <c r="G48" s="3">
        <v>0.13</v>
      </c>
      <c r="H48" s="5">
        <f t="shared" si="0"/>
        <v>5.4843749999999997E-2</v>
      </c>
      <c r="I48" s="5">
        <f t="shared" si="1"/>
        <v>5.7037499999999994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1003</v>
      </c>
      <c r="C49" s="4" t="s">
        <v>1004</v>
      </c>
      <c r="D49" s="4" t="s">
        <v>1005</v>
      </c>
      <c r="E49" s="4" t="s">
        <v>749</v>
      </c>
      <c r="F49" s="3">
        <v>2</v>
      </c>
      <c r="G49" s="3">
        <v>2.4300000000000002</v>
      </c>
      <c r="H49" s="5">
        <f t="shared" si="0"/>
        <v>1.0251562500000002</v>
      </c>
      <c r="I49" s="5">
        <f t="shared" si="1"/>
        <v>2.0503125000000004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1006</v>
      </c>
      <c r="C50" s="4" t="s">
        <v>1007</v>
      </c>
      <c r="D50" s="4" t="s">
        <v>1008</v>
      </c>
      <c r="E50" s="4" t="s">
        <v>749</v>
      </c>
      <c r="F50" s="3">
        <v>1</v>
      </c>
      <c r="G50" s="3">
        <v>1</v>
      </c>
      <c r="H50" s="5">
        <f t="shared" si="0"/>
        <v>0.421875</v>
      </c>
      <c r="I50" s="5">
        <f t="shared" si="1"/>
        <v>0.421875</v>
      </c>
      <c r="J50" s="4" t="s">
        <v>334</v>
      </c>
      <c r="K50" s="4" t="s">
        <v>750</v>
      </c>
    </row>
    <row r="51" spans="1:11" x14ac:dyDescent="0.2">
      <c r="A51" s="3">
        <v>49</v>
      </c>
      <c r="B51" s="4" t="s">
        <v>1009</v>
      </c>
      <c r="C51" s="4" t="s">
        <v>1010</v>
      </c>
      <c r="D51" s="4" t="s">
        <v>1011</v>
      </c>
      <c r="E51" s="4" t="s">
        <v>749</v>
      </c>
      <c r="F51" s="3">
        <v>1</v>
      </c>
      <c r="G51" s="3">
        <v>2.4300000000000002</v>
      </c>
      <c r="H51" s="5">
        <f t="shared" si="0"/>
        <v>1.0251562500000002</v>
      </c>
      <c r="I51" s="5">
        <f t="shared" si="1"/>
        <v>1.0251562500000002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1012</v>
      </c>
      <c r="C52" s="4" t="s">
        <v>1013</v>
      </c>
      <c r="D52" s="4" t="s">
        <v>1014</v>
      </c>
      <c r="E52" s="4" t="s">
        <v>749</v>
      </c>
      <c r="F52" s="3">
        <v>1</v>
      </c>
      <c r="G52" s="3">
        <v>1.99</v>
      </c>
      <c r="H52" s="5">
        <f t="shared" si="0"/>
        <v>0.83953125000000006</v>
      </c>
      <c r="I52" s="5">
        <f t="shared" si="1"/>
        <v>0.83953125000000006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1015</v>
      </c>
      <c r="C53" s="4" t="s">
        <v>1016</v>
      </c>
      <c r="D53" s="4" t="s">
        <v>1017</v>
      </c>
      <c r="E53" s="4" t="s">
        <v>749</v>
      </c>
      <c r="F53" s="3">
        <v>11</v>
      </c>
      <c r="G53" s="3">
        <v>2.61</v>
      </c>
      <c r="H53" s="5">
        <f t="shared" si="0"/>
        <v>1.10109375</v>
      </c>
      <c r="I53" s="5">
        <f t="shared" si="1"/>
        <v>12.112031249999999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1018</v>
      </c>
      <c r="C54" s="4" t="s">
        <v>1019</v>
      </c>
      <c r="D54" s="4" t="s">
        <v>1020</v>
      </c>
      <c r="E54" s="4" t="s">
        <v>749</v>
      </c>
      <c r="F54" s="3">
        <v>2</v>
      </c>
      <c r="G54" s="3">
        <v>2.61</v>
      </c>
      <c r="H54" s="5">
        <f t="shared" si="0"/>
        <v>1.10109375</v>
      </c>
      <c r="I54" s="5">
        <f t="shared" si="1"/>
        <v>2.2021875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1021</v>
      </c>
      <c r="C55" s="4" t="s">
        <v>1022</v>
      </c>
      <c r="D55" s="4" t="s">
        <v>1023</v>
      </c>
      <c r="E55" s="4" t="s">
        <v>749</v>
      </c>
      <c r="F55" s="3">
        <v>34</v>
      </c>
      <c r="G55" s="3">
        <v>2.4300000000000002</v>
      </c>
      <c r="H55" s="5">
        <f t="shared" si="0"/>
        <v>1.0251562500000002</v>
      </c>
      <c r="I55" s="5">
        <f t="shared" si="1"/>
        <v>34.855312500000011</v>
      </c>
      <c r="J55" s="4" t="s">
        <v>334</v>
      </c>
      <c r="K55" s="4" t="s">
        <v>750</v>
      </c>
    </row>
    <row r="56" spans="1:11" x14ac:dyDescent="0.2">
      <c r="A56" s="3">
        <v>54</v>
      </c>
      <c r="B56" s="4" t="s">
        <v>781</v>
      </c>
      <c r="C56" s="4" t="s">
        <v>782</v>
      </c>
      <c r="D56" s="4" t="s">
        <v>783</v>
      </c>
      <c r="E56" s="4" t="s">
        <v>749</v>
      </c>
      <c r="F56" s="3">
        <v>3</v>
      </c>
      <c r="G56" s="3">
        <v>2.61</v>
      </c>
      <c r="H56" s="5">
        <f t="shared" si="0"/>
        <v>1.10109375</v>
      </c>
      <c r="I56" s="5">
        <f t="shared" si="1"/>
        <v>3.3032812499999999</v>
      </c>
      <c r="J56" s="4" t="s">
        <v>334</v>
      </c>
      <c r="K56" s="4" t="s">
        <v>750</v>
      </c>
    </row>
    <row r="57" spans="1:11" x14ac:dyDescent="0.2">
      <c r="A57" s="3">
        <v>55</v>
      </c>
      <c r="B57" s="4" t="s">
        <v>790</v>
      </c>
      <c r="C57" s="4" t="s">
        <v>791</v>
      </c>
      <c r="D57" s="4" t="s">
        <v>792</v>
      </c>
      <c r="E57" s="4" t="s">
        <v>749</v>
      </c>
      <c r="F57" s="3">
        <v>11</v>
      </c>
      <c r="G57" s="3">
        <v>2.61</v>
      </c>
      <c r="H57" s="5">
        <f t="shared" si="0"/>
        <v>1.10109375</v>
      </c>
      <c r="I57" s="5">
        <f t="shared" si="1"/>
        <v>12.112031249999999</v>
      </c>
      <c r="J57" s="4" t="s">
        <v>334</v>
      </c>
      <c r="K57" s="4" t="s">
        <v>750</v>
      </c>
    </row>
    <row r="58" spans="1:11" x14ac:dyDescent="0.2">
      <c r="A58" s="3">
        <v>56</v>
      </c>
      <c r="B58" s="4" t="s">
        <v>1024</v>
      </c>
      <c r="C58" s="4" t="s">
        <v>1025</v>
      </c>
      <c r="D58" s="4" t="s">
        <v>1026</v>
      </c>
      <c r="E58" s="4" t="s">
        <v>749</v>
      </c>
      <c r="F58" s="3">
        <v>3</v>
      </c>
      <c r="G58" s="3">
        <v>0.13</v>
      </c>
      <c r="H58" s="5">
        <f t="shared" si="0"/>
        <v>5.4843749999999997E-2</v>
      </c>
      <c r="I58" s="5">
        <f t="shared" si="1"/>
        <v>0.16453124999999999</v>
      </c>
      <c r="J58" s="4" t="s">
        <v>334</v>
      </c>
      <c r="K58" s="4" t="s">
        <v>750</v>
      </c>
    </row>
    <row r="59" spans="1:11" x14ac:dyDescent="0.2">
      <c r="A59" s="3">
        <v>57</v>
      </c>
      <c r="B59" s="4" t="s">
        <v>1027</v>
      </c>
      <c r="C59" s="4" t="s">
        <v>1028</v>
      </c>
      <c r="D59" s="4" t="s">
        <v>1029</v>
      </c>
      <c r="E59" s="4" t="s">
        <v>749</v>
      </c>
      <c r="F59" s="3">
        <v>1</v>
      </c>
      <c r="G59" s="3">
        <v>2.4300000000000002</v>
      </c>
      <c r="H59" s="5">
        <f t="shared" si="0"/>
        <v>1.0251562500000002</v>
      </c>
      <c r="I59" s="5">
        <f t="shared" si="1"/>
        <v>1.0251562500000002</v>
      </c>
      <c r="J59" s="4" t="s">
        <v>550</v>
      </c>
      <c r="K59" s="4" t="s">
        <v>750</v>
      </c>
    </row>
    <row r="60" spans="1:11" x14ac:dyDescent="0.2">
      <c r="A60" s="3">
        <v>58</v>
      </c>
      <c r="B60" s="4" t="s">
        <v>1030</v>
      </c>
      <c r="C60" s="4" t="s">
        <v>1031</v>
      </c>
      <c r="D60" s="4" t="s">
        <v>1032</v>
      </c>
      <c r="E60" s="4" t="s">
        <v>749</v>
      </c>
      <c r="F60" s="3">
        <v>1</v>
      </c>
      <c r="G60" s="3">
        <v>2.4300000000000002</v>
      </c>
      <c r="H60" s="5">
        <f t="shared" si="0"/>
        <v>1.0251562500000002</v>
      </c>
      <c r="I60" s="5">
        <f t="shared" si="1"/>
        <v>1.0251562500000002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1033</v>
      </c>
      <c r="C61" s="4" t="s">
        <v>1034</v>
      </c>
      <c r="D61" s="4" t="s">
        <v>1035</v>
      </c>
      <c r="E61" s="4" t="s">
        <v>749</v>
      </c>
      <c r="F61" s="3">
        <v>1</v>
      </c>
      <c r="G61" s="3">
        <v>1</v>
      </c>
      <c r="H61" s="5">
        <f t="shared" si="0"/>
        <v>0.421875</v>
      </c>
      <c r="I61" s="5">
        <f t="shared" si="1"/>
        <v>0.421875</v>
      </c>
      <c r="J61" s="4" t="s">
        <v>334</v>
      </c>
      <c r="K61" s="4" t="s">
        <v>750</v>
      </c>
    </row>
    <row r="62" spans="1:11" x14ac:dyDescent="0.2">
      <c r="A62" s="3">
        <v>60</v>
      </c>
      <c r="B62" s="4" t="s">
        <v>1036</v>
      </c>
      <c r="C62" s="4" t="s">
        <v>1037</v>
      </c>
      <c r="D62" s="4" t="s">
        <v>1038</v>
      </c>
      <c r="E62" s="4" t="s">
        <v>749</v>
      </c>
      <c r="F62" s="3">
        <v>2</v>
      </c>
      <c r="G62" s="3">
        <v>2.61</v>
      </c>
      <c r="H62" s="5">
        <f t="shared" si="0"/>
        <v>1.10109375</v>
      </c>
      <c r="I62" s="5">
        <f t="shared" si="1"/>
        <v>2.2021875</v>
      </c>
      <c r="J62" s="4" t="s">
        <v>334</v>
      </c>
      <c r="K62" s="4" t="s">
        <v>750</v>
      </c>
    </row>
    <row r="63" spans="1:11" x14ac:dyDescent="0.2">
      <c r="A63" s="3">
        <v>61</v>
      </c>
      <c r="B63" s="4" t="s">
        <v>1039</v>
      </c>
      <c r="C63" s="4" t="s">
        <v>1040</v>
      </c>
      <c r="D63" s="4" t="s">
        <v>1041</v>
      </c>
      <c r="E63" s="4" t="s">
        <v>749</v>
      </c>
      <c r="F63" s="3">
        <v>1</v>
      </c>
      <c r="G63" s="3">
        <v>1.99</v>
      </c>
      <c r="H63" s="5">
        <f t="shared" si="0"/>
        <v>0.83953125000000006</v>
      </c>
      <c r="I63" s="5">
        <f t="shared" si="1"/>
        <v>0.83953125000000006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1042</v>
      </c>
      <c r="C64" s="4" t="s">
        <v>1043</v>
      </c>
      <c r="D64" s="4" t="s">
        <v>1044</v>
      </c>
      <c r="E64" s="4" t="s">
        <v>749</v>
      </c>
      <c r="F64" s="3">
        <v>2</v>
      </c>
      <c r="G64" s="3">
        <v>1</v>
      </c>
      <c r="H64" s="5">
        <f t="shared" si="0"/>
        <v>0.421875</v>
      </c>
      <c r="I64" s="5">
        <f t="shared" si="1"/>
        <v>0.84375</v>
      </c>
      <c r="J64" s="4" t="s">
        <v>334</v>
      </c>
      <c r="K64" s="4" t="s">
        <v>750</v>
      </c>
    </row>
    <row r="65" spans="1:11" x14ac:dyDescent="0.2">
      <c r="A65" s="3">
        <v>63</v>
      </c>
      <c r="B65" s="4" t="s">
        <v>1045</v>
      </c>
      <c r="C65" s="4" t="s">
        <v>1046</v>
      </c>
      <c r="D65" s="4" t="s">
        <v>1047</v>
      </c>
      <c r="E65" s="4" t="s">
        <v>749</v>
      </c>
      <c r="F65" s="3">
        <v>2</v>
      </c>
      <c r="G65" s="3">
        <v>1</v>
      </c>
      <c r="H65" s="5">
        <f t="shared" si="0"/>
        <v>0.421875</v>
      </c>
      <c r="I65" s="5">
        <f t="shared" si="1"/>
        <v>0.84375</v>
      </c>
      <c r="J65" s="3"/>
      <c r="K65" s="4" t="s">
        <v>750</v>
      </c>
    </row>
    <row r="66" spans="1:11" x14ac:dyDescent="0.2">
      <c r="A66" s="3">
        <v>64</v>
      </c>
      <c r="B66" s="4" t="s">
        <v>1048</v>
      </c>
      <c r="C66" s="4" t="s">
        <v>1049</v>
      </c>
      <c r="D66" s="4" t="s">
        <v>1050</v>
      </c>
      <c r="E66" s="4" t="s">
        <v>749</v>
      </c>
      <c r="F66" s="3">
        <v>142</v>
      </c>
      <c r="G66" s="3">
        <v>1.99</v>
      </c>
      <c r="H66" s="5">
        <f t="shared" si="0"/>
        <v>0.83953125000000006</v>
      </c>
      <c r="I66" s="5">
        <f t="shared" si="1"/>
        <v>119.21343750000001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1051</v>
      </c>
      <c r="C67" s="4" t="s">
        <v>1052</v>
      </c>
      <c r="D67" s="4" t="s">
        <v>1053</v>
      </c>
      <c r="E67" s="4" t="s">
        <v>749</v>
      </c>
      <c r="F67" s="3">
        <v>109</v>
      </c>
      <c r="G67" s="3">
        <v>0.13</v>
      </c>
      <c r="H67" s="5">
        <f t="shared" si="0"/>
        <v>5.4843749999999997E-2</v>
      </c>
      <c r="I67" s="5">
        <f t="shared" si="1"/>
        <v>5.9779687499999996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1054</v>
      </c>
      <c r="C68" s="4" t="s">
        <v>1055</v>
      </c>
      <c r="D68" s="4" t="s">
        <v>1056</v>
      </c>
      <c r="E68" s="4" t="s">
        <v>749</v>
      </c>
      <c r="F68" s="3">
        <v>139</v>
      </c>
      <c r="G68" s="3">
        <v>0.13</v>
      </c>
      <c r="H68" s="5">
        <f t="shared" ref="H68" si="2">G68*0.75*0.75*0.75</f>
        <v>5.4843749999999997E-2</v>
      </c>
      <c r="I68" s="5">
        <f t="shared" ref="I68" si="3">F68*H68</f>
        <v>7.6232812499999998</v>
      </c>
      <c r="J68" s="4" t="s">
        <v>606</v>
      </c>
      <c r="K68" s="4" t="s">
        <v>750</v>
      </c>
    </row>
    <row r="69" spans="1:11" x14ac:dyDescent="0.2">
      <c r="A69" s="3"/>
      <c r="B69" s="4" t="s">
        <v>251</v>
      </c>
      <c r="C69" s="3"/>
      <c r="D69" s="3"/>
      <c r="E69" s="3"/>
      <c r="F69" s="5">
        <v>3089</v>
      </c>
      <c r="G69" s="3"/>
      <c r="H69" s="3"/>
      <c r="I69" s="5">
        <f>SUM(I3:I68)</f>
        <v>2498.0653125000008</v>
      </c>
      <c r="J69" s="3"/>
      <c r="K6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457A-4F46-F847-8103-2F854B1D98F3}">
  <dimension ref="A1:K96"/>
  <sheetViews>
    <sheetView workbookViewId="0">
      <selection activeCell="H3" sqref="H3:H9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1057</v>
      </c>
      <c r="C3" s="4" t="s">
        <v>1058</v>
      </c>
      <c r="D3" s="4" t="s">
        <v>1059</v>
      </c>
      <c r="E3" s="4" t="s">
        <v>749</v>
      </c>
      <c r="F3" s="3">
        <v>150</v>
      </c>
      <c r="G3" s="3">
        <v>1.99</v>
      </c>
      <c r="H3" s="5">
        <f>G3*0.75*0.75*0.75</f>
        <v>0.83953125000000006</v>
      </c>
      <c r="I3" s="5">
        <f>F3*H3</f>
        <v>125.92968750000001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1060</v>
      </c>
      <c r="C4" s="4" t="s">
        <v>1061</v>
      </c>
      <c r="D4" s="4" t="s">
        <v>1062</v>
      </c>
      <c r="E4" s="4" t="s">
        <v>749</v>
      </c>
      <c r="F4" s="3">
        <v>117</v>
      </c>
      <c r="G4" s="3">
        <v>0.13</v>
      </c>
      <c r="H4" s="5">
        <f t="shared" ref="H4:H67" si="0">G4*0.75*0.75*0.75</f>
        <v>5.4843749999999997E-2</v>
      </c>
      <c r="I4" s="5">
        <f t="shared" ref="I4:I67" si="1">F4*H4</f>
        <v>6.4167187499999994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1063</v>
      </c>
      <c r="C5" s="4" t="s">
        <v>1064</v>
      </c>
      <c r="D5" s="4" t="s">
        <v>1065</v>
      </c>
      <c r="E5" s="4" t="s">
        <v>749</v>
      </c>
      <c r="F5" s="3">
        <v>5</v>
      </c>
      <c r="G5" s="3">
        <v>1</v>
      </c>
      <c r="H5" s="5">
        <f t="shared" si="0"/>
        <v>0.421875</v>
      </c>
      <c r="I5" s="5">
        <f t="shared" si="1"/>
        <v>2.109375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1066</v>
      </c>
      <c r="C6" s="4" t="s">
        <v>1067</v>
      </c>
      <c r="D6" s="4" t="s">
        <v>1068</v>
      </c>
      <c r="E6" s="4" t="s">
        <v>749</v>
      </c>
      <c r="F6" s="3">
        <v>9</v>
      </c>
      <c r="G6" s="3">
        <v>1</v>
      </c>
      <c r="H6" s="5">
        <f t="shared" si="0"/>
        <v>0.421875</v>
      </c>
      <c r="I6" s="5">
        <f t="shared" si="1"/>
        <v>3.796875</v>
      </c>
      <c r="J6" s="4" t="s">
        <v>606</v>
      </c>
      <c r="K6" s="4" t="s">
        <v>750</v>
      </c>
    </row>
    <row r="7" spans="1:11" x14ac:dyDescent="0.2">
      <c r="A7" s="3">
        <v>5</v>
      </c>
      <c r="B7" s="4" t="s">
        <v>1069</v>
      </c>
      <c r="C7" s="4" t="s">
        <v>1070</v>
      </c>
      <c r="D7" s="4" t="s">
        <v>1071</v>
      </c>
      <c r="E7" s="4" t="s">
        <v>749</v>
      </c>
      <c r="F7" s="3">
        <v>67</v>
      </c>
      <c r="G7" s="3">
        <v>2.4300000000000002</v>
      </c>
      <c r="H7" s="5">
        <f t="shared" si="0"/>
        <v>1.0251562500000002</v>
      </c>
      <c r="I7" s="5">
        <f t="shared" si="1"/>
        <v>68.685468750000013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1072</v>
      </c>
      <c r="C8" s="4" t="s">
        <v>1073</v>
      </c>
      <c r="D8" s="4" t="s">
        <v>1074</v>
      </c>
      <c r="E8" s="4" t="s">
        <v>749</v>
      </c>
      <c r="F8" s="3">
        <v>19</v>
      </c>
      <c r="G8" s="3">
        <v>2.61</v>
      </c>
      <c r="H8" s="5">
        <f t="shared" si="0"/>
        <v>1.10109375</v>
      </c>
      <c r="I8" s="5">
        <f t="shared" si="1"/>
        <v>20.920781250000001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1075</v>
      </c>
      <c r="C9" s="4" t="s">
        <v>1076</v>
      </c>
      <c r="D9" s="4" t="s">
        <v>1077</v>
      </c>
      <c r="E9" s="4" t="s">
        <v>749</v>
      </c>
      <c r="F9" s="3">
        <v>2</v>
      </c>
      <c r="G9" s="3">
        <v>2.61</v>
      </c>
      <c r="H9" s="5">
        <f t="shared" si="0"/>
        <v>1.10109375</v>
      </c>
      <c r="I9" s="5">
        <f t="shared" si="1"/>
        <v>2.2021875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1078</v>
      </c>
      <c r="C10" s="4" t="s">
        <v>1079</v>
      </c>
      <c r="D10" s="4" t="s">
        <v>1080</v>
      </c>
      <c r="E10" s="4" t="s">
        <v>749</v>
      </c>
      <c r="F10" s="3">
        <v>6</v>
      </c>
      <c r="G10" s="3">
        <v>1</v>
      </c>
      <c r="H10" s="5">
        <f t="shared" si="0"/>
        <v>0.421875</v>
      </c>
      <c r="I10" s="5">
        <f t="shared" si="1"/>
        <v>2.53125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1081</v>
      </c>
      <c r="C11" s="4" t="s">
        <v>1082</v>
      </c>
      <c r="D11" s="4" t="s">
        <v>1083</v>
      </c>
      <c r="E11" s="4" t="s">
        <v>749</v>
      </c>
      <c r="F11" s="3">
        <v>149</v>
      </c>
      <c r="G11" s="3">
        <v>1.99</v>
      </c>
      <c r="H11" s="5">
        <f t="shared" si="0"/>
        <v>0.83953125000000006</v>
      </c>
      <c r="I11" s="5">
        <f t="shared" si="1"/>
        <v>125.09015625000001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1084</v>
      </c>
      <c r="C12" s="4" t="s">
        <v>1085</v>
      </c>
      <c r="D12" s="4" t="s">
        <v>1086</v>
      </c>
      <c r="E12" s="4" t="s">
        <v>749</v>
      </c>
      <c r="F12" s="3">
        <v>9</v>
      </c>
      <c r="G12" s="3">
        <v>0.13</v>
      </c>
      <c r="H12" s="5">
        <f t="shared" si="0"/>
        <v>5.4843749999999997E-2</v>
      </c>
      <c r="I12" s="5">
        <f t="shared" si="1"/>
        <v>0.49359374999999994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1087</v>
      </c>
      <c r="C13" s="4" t="s">
        <v>1088</v>
      </c>
      <c r="D13" s="4" t="s">
        <v>1089</v>
      </c>
      <c r="E13" s="4" t="s">
        <v>749</v>
      </c>
      <c r="F13" s="3">
        <v>5</v>
      </c>
      <c r="G13" s="3">
        <v>0.13</v>
      </c>
      <c r="H13" s="5">
        <f t="shared" si="0"/>
        <v>5.4843749999999997E-2</v>
      </c>
      <c r="I13" s="5">
        <f t="shared" si="1"/>
        <v>0.27421874999999996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1090</v>
      </c>
      <c r="C14" s="4" t="s">
        <v>1091</v>
      </c>
      <c r="D14" s="4" t="s">
        <v>1092</v>
      </c>
      <c r="E14" s="4" t="s">
        <v>749</v>
      </c>
      <c r="F14" s="3">
        <v>3</v>
      </c>
      <c r="G14" s="3">
        <v>0.13</v>
      </c>
      <c r="H14" s="5">
        <f t="shared" si="0"/>
        <v>5.4843749999999997E-2</v>
      </c>
      <c r="I14" s="5">
        <f t="shared" si="1"/>
        <v>0.16453124999999999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1093</v>
      </c>
      <c r="C15" s="4" t="s">
        <v>1094</v>
      </c>
      <c r="D15" s="4" t="s">
        <v>1095</v>
      </c>
      <c r="E15" s="4" t="s">
        <v>749</v>
      </c>
      <c r="F15" s="3">
        <v>3</v>
      </c>
      <c r="G15" s="3">
        <v>0.13</v>
      </c>
      <c r="H15" s="5">
        <f t="shared" si="0"/>
        <v>5.4843749999999997E-2</v>
      </c>
      <c r="I15" s="5">
        <f t="shared" si="1"/>
        <v>0.16453124999999999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1096</v>
      </c>
      <c r="C16" s="4" t="s">
        <v>1097</v>
      </c>
      <c r="D16" s="4" t="s">
        <v>1098</v>
      </c>
      <c r="E16" s="4" t="s">
        <v>749</v>
      </c>
      <c r="F16" s="3">
        <v>1</v>
      </c>
      <c r="G16" s="3">
        <v>0.13</v>
      </c>
      <c r="H16" s="5">
        <f t="shared" si="0"/>
        <v>5.4843749999999997E-2</v>
      </c>
      <c r="I16" s="5">
        <f t="shared" si="1"/>
        <v>5.4843749999999997E-2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1099</v>
      </c>
      <c r="C17" s="4" t="s">
        <v>1100</v>
      </c>
      <c r="D17" s="4" t="s">
        <v>1101</v>
      </c>
      <c r="E17" s="4" t="s">
        <v>749</v>
      </c>
      <c r="F17" s="3">
        <v>6</v>
      </c>
      <c r="G17" s="3">
        <v>0.13</v>
      </c>
      <c r="H17" s="5">
        <f t="shared" si="0"/>
        <v>5.4843749999999997E-2</v>
      </c>
      <c r="I17" s="5">
        <f t="shared" si="1"/>
        <v>0.32906249999999998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1102</v>
      </c>
      <c r="C18" s="4" t="s">
        <v>1103</v>
      </c>
      <c r="D18" s="4" t="s">
        <v>1104</v>
      </c>
      <c r="E18" s="4" t="s">
        <v>749</v>
      </c>
      <c r="F18" s="3">
        <v>3</v>
      </c>
      <c r="G18" s="3">
        <v>0.13</v>
      </c>
      <c r="H18" s="5">
        <f t="shared" si="0"/>
        <v>5.4843749999999997E-2</v>
      </c>
      <c r="I18" s="5">
        <f t="shared" si="1"/>
        <v>0.16453124999999999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1105</v>
      </c>
      <c r="C19" s="4" t="s">
        <v>1106</v>
      </c>
      <c r="D19" s="4" t="s">
        <v>1107</v>
      </c>
      <c r="E19" s="4" t="s">
        <v>749</v>
      </c>
      <c r="F19" s="3">
        <v>5</v>
      </c>
      <c r="G19" s="3">
        <v>0.13</v>
      </c>
      <c r="H19" s="5">
        <f t="shared" si="0"/>
        <v>5.4843749999999997E-2</v>
      </c>
      <c r="I19" s="5">
        <f t="shared" si="1"/>
        <v>0.27421874999999996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1108</v>
      </c>
      <c r="C20" s="4" t="s">
        <v>1109</v>
      </c>
      <c r="D20" s="4" t="s">
        <v>1110</v>
      </c>
      <c r="E20" s="4" t="s">
        <v>749</v>
      </c>
      <c r="F20" s="3">
        <v>7</v>
      </c>
      <c r="G20" s="3">
        <v>0.13</v>
      </c>
      <c r="H20" s="5">
        <f t="shared" si="0"/>
        <v>5.4843749999999997E-2</v>
      </c>
      <c r="I20" s="5">
        <f t="shared" si="1"/>
        <v>0.38390625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1111</v>
      </c>
      <c r="C21" s="4" t="s">
        <v>1112</v>
      </c>
      <c r="D21" s="4" t="s">
        <v>1113</v>
      </c>
      <c r="E21" s="4" t="s">
        <v>749</v>
      </c>
      <c r="F21" s="3">
        <v>1</v>
      </c>
      <c r="G21" s="3">
        <v>0.13</v>
      </c>
      <c r="H21" s="5">
        <f t="shared" si="0"/>
        <v>5.4843749999999997E-2</v>
      </c>
      <c r="I21" s="5">
        <f t="shared" si="1"/>
        <v>5.4843749999999997E-2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1114</v>
      </c>
      <c r="C22" s="4" t="s">
        <v>1115</v>
      </c>
      <c r="D22" s="4" t="s">
        <v>1116</v>
      </c>
      <c r="E22" s="4" t="s">
        <v>749</v>
      </c>
      <c r="F22" s="3">
        <v>2</v>
      </c>
      <c r="G22" s="3">
        <v>0.13</v>
      </c>
      <c r="H22" s="5">
        <f t="shared" si="0"/>
        <v>5.4843749999999997E-2</v>
      </c>
      <c r="I22" s="5">
        <f t="shared" si="1"/>
        <v>0.10968749999999999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1117</v>
      </c>
      <c r="C23" s="4" t="s">
        <v>1118</v>
      </c>
      <c r="D23" s="4" t="s">
        <v>1119</v>
      </c>
      <c r="E23" s="4" t="s">
        <v>749</v>
      </c>
      <c r="F23" s="3">
        <v>7</v>
      </c>
      <c r="G23" s="3">
        <v>0.13</v>
      </c>
      <c r="H23" s="5">
        <f t="shared" si="0"/>
        <v>5.4843749999999997E-2</v>
      </c>
      <c r="I23" s="5">
        <f t="shared" si="1"/>
        <v>0.38390625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1120</v>
      </c>
      <c r="C24" s="4" t="s">
        <v>1121</v>
      </c>
      <c r="D24" s="4" t="s">
        <v>1122</v>
      </c>
      <c r="E24" s="4" t="s">
        <v>749</v>
      </c>
      <c r="F24" s="3">
        <v>1</v>
      </c>
      <c r="G24" s="3">
        <v>0.13</v>
      </c>
      <c r="H24" s="5">
        <f t="shared" si="0"/>
        <v>5.4843749999999997E-2</v>
      </c>
      <c r="I24" s="5">
        <f t="shared" si="1"/>
        <v>5.4843749999999997E-2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1123</v>
      </c>
      <c r="C25" s="4" t="s">
        <v>1124</v>
      </c>
      <c r="D25" s="4" t="s">
        <v>1125</v>
      </c>
      <c r="E25" s="4" t="s">
        <v>749</v>
      </c>
      <c r="F25" s="3">
        <v>24</v>
      </c>
      <c r="G25" s="3">
        <v>0.13</v>
      </c>
      <c r="H25" s="5">
        <f t="shared" si="0"/>
        <v>5.4843749999999997E-2</v>
      </c>
      <c r="I25" s="5">
        <f t="shared" si="1"/>
        <v>1.3162499999999999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1126</v>
      </c>
      <c r="C26" s="4" t="s">
        <v>1127</v>
      </c>
      <c r="D26" s="4" t="s">
        <v>1128</v>
      </c>
      <c r="E26" s="4" t="s">
        <v>749</v>
      </c>
      <c r="F26" s="3">
        <v>15</v>
      </c>
      <c r="G26" s="3">
        <v>0.13</v>
      </c>
      <c r="H26" s="5">
        <f t="shared" si="0"/>
        <v>5.4843749999999997E-2</v>
      </c>
      <c r="I26" s="5">
        <f t="shared" si="1"/>
        <v>0.82265624999999998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1129</v>
      </c>
      <c r="C27" s="4" t="s">
        <v>1130</v>
      </c>
      <c r="D27" s="4" t="s">
        <v>1131</v>
      </c>
      <c r="E27" s="4" t="s">
        <v>749</v>
      </c>
      <c r="F27" s="3">
        <v>86</v>
      </c>
      <c r="G27" s="3">
        <v>0.13</v>
      </c>
      <c r="H27" s="5">
        <f t="shared" si="0"/>
        <v>5.4843749999999997E-2</v>
      </c>
      <c r="I27" s="5">
        <f t="shared" si="1"/>
        <v>4.7165624999999993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1132</v>
      </c>
      <c r="C28" s="4" t="s">
        <v>1133</v>
      </c>
      <c r="D28" s="4" t="s">
        <v>1134</v>
      </c>
      <c r="E28" s="4" t="s">
        <v>749</v>
      </c>
      <c r="F28" s="3">
        <v>102</v>
      </c>
      <c r="G28" s="3">
        <v>0.13</v>
      </c>
      <c r="H28" s="5">
        <f t="shared" si="0"/>
        <v>5.4843749999999997E-2</v>
      </c>
      <c r="I28" s="5">
        <f t="shared" si="1"/>
        <v>5.5940624999999997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1135</v>
      </c>
      <c r="C29" s="4" t="s">
        <v>1136</v>
      </c>
      <c r="D29" s="4" t="s">
        <v>1137</v>
      </c>
      <c r="E29" s="4" t="s">
        <v>749</v>
      </c>
      <c r="F29" s="3">
        <v>85</v>
      </c>
      <c r="G29" s="3">
        <v>0.13</v>
      </c>
      <c r="H29" s="5">
        <f t="shared" si="0"/>
        <v>5.4843749999999997E-2</v>
      </c>
      <c r="I29" s="5">
        <f t="shared" si="1"/>
        <v>4.6617187499999995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1138</v>
      </c>
      <c r="C30" s="4" t="s">
        <v>1139</v>
      </c>
      <c r="D30" s="4" t="s">
        <v>1140</v>
      </c>
      <c r="E30" s="4" t="s">
        <v>749</v>
      </c>
      <c r="F30" s="3">
        <v>4</v>
      </c>
      <c r="G30" s="3">
        <v>0.13</v>
      </c>
      <c r="H30" s="5">
        <f t="shared" si="0"/>
        <v>5.4843749999999997E-2</v>
      </c>
      <c r="I30" s="5">
        <f t="shared" si="1"/>
        <v>0.21937499999999999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1141</v>
      </c>
      <c r="C31" s="4" t="s">
        <v>1142</v>
      </c>
      <c r="D31" s="4" t="s">
        <v>1143</v>
      </c>
      <c r="E31" s="4" t="s">
        <v>749</v>
      </c>
      <c r="F31" s="3">
        <v>3</v>
      </c>
      <c r="G31" s="3">
        <v>3.32</v>
      </c>
      <c r="H31" s="5">
        <f t="shared" si="0"/>
        <v>1.4006249999999998</v>
      </c>
      <c r="I31" s="5">
        <f t="shared" si="1"/>
        <v>4.2018749999999994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1144</v>
      </c>
      <c r="C32" s="4" t="s">
        <v>1145</v>
      </c>
      <c r="D32" s="4" t="s">
        <v>1146</v>
      </c>
      <c r="E32" s="4" t="s">
        <v>749</v>
      </c>
      <c r="F32" s="3">
        <v>267</v>
      </c>
      <c r="G32" s="3">
        <v>1</v>
      </c>
      <c r="H32" s="5">
        <f t="shared" si="0"/>
        <v>0.421875</v>
      </c>
      <c r="I32" s="5">
        <f t="shared" si="1"/>
        <v>112.640625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1147</v>
      </c>
      <c r="C33" s="4" t="s">
        <v>1148</v>
      </c>
      <c r="D33" s="4" t="s">
        <v>1149</v>
      </c>
      <c r="E33" s="4" t="s">
        <v>749</v>
      </c>
      <c r="F33" s="3">
        <v>19</v>
      </c>
      <c r="G33" s="3">
        <v>1.99</v>
      </c>
      <c r="H33" s="5">
        <f t="shared" si="0"/>
        <v>0.83953125000000006</v>
      </c>
      <c r="I33" s="5">
        <f t="shared" si="1"/>
        <v>15.951093750000002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919</v>
      </c>
      <c r="C34" s="4" t="s">
        <v>920</v>
      </c>
      <c r="D34" s="4" t="s">
        <v>921</v>
      </c>
      <c r="E34" s="4" t="s">
        <v>749</v>
      </c>
      <c r="F34" s="3">
        <v>13</v>
      </c>
      <c r="G34" s="3">
        <v>1.99</v>
      </c>
      <c r="H34" s="5">
        <f t="shared" si="0"/>
        <v>0.83953125000000006</v>
      </c>
      <c r="I34" s="5">
        <f t="shared" si="1"/>
        <v>10.91390625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1150</v>
      </c>
      <c r="C35" s="4" t="s">
        <v>1151</v>
      </c>
      <c r="D35" s="4" t="s">
        <v>1152</v>
      </c>
      <c r="E35" s="4" t="s">
        <v>749</v>
      </c>
      <c r="F35" s="3">
        <v>8</v>
      </c>
      <c r="G35" s="3">
        <v>1.99</v>
      </c>
      <c r="H35" s="5">
        <f t="shared" si="0"/>
        <v>0.83953125000000006</v>
      </c>
      <c r="I35" s="5">
        <f t="shared" si="1"/>
        <v>6.7162500000000005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1153</v>
      </c>
      <c r="C36" s="4" t="s">
        <v>1154</v>
      </c>
      <c r="D36" s="4" t="s">
        <v>1155</v>
      </c>
      <c r="E36" s="4" t="s">
        <v>749</v>
      </c>
      <c r="F36" s="3">
        <v>9</v>
      </c>
      <c r="G36" s="3">
        <v>1.99</v>
      </c>
      <c r="H36" s="5">
        <f t="shared" si="0"/>
        <v>0.83953125000000006</v>
      </c>
      <c r="I36" s="5">
        <f t="shared" si="1"/>
        <v>7.5557812500000008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1156</v>
      </c>
      <c r="C37" s="4" t="s">
        <v>1157</v>
      </c>
      <c r="D37" s="4" t="s">
        <v>1158</v>
      </c>
      <c r="E37" s="4" t="s">
        <v>749</v>
      </c>
      <c r="F37" s="3">
        <v>19</v>
      </c>
      <c r="G37" s="3">
        <v>1.99</v>
      </c>
      <c r="H37" s="5">
        <f t="shared" si="0"/>
        <v>0.83953125000000006</v>
      </c>
      <c r="I37" s="5">
        <f t="shared" si="1"/>
        <v>15.951093750000002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1159</v>
      </c>
      <c r="C38" s="4" t="s">
        <v>1160</v>
      </c>
      <c r="D38" s="4" t="s">
        <v>1161</v>
      </c>
      <c r="E38" s="4" t="s">
        <v>749</v>
      </c>
      <c r="F38" s="3">
        <v>23</v>
      </c>
      <c r="G38" s="3">
        <v>1.99</v>
      </c>
      <c r="H38" s="5">
        <f t="shared" si="0"/>
        <v>0.83953125000000006</v>
      </c>
      <c r="I38" s="5">
        <f t="shared" si="1"/>
        <v>19.309218750000003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1162</v>
      </c>
      <c r="C39" s="4" t="s">
        <v>1163</v>
      </c>
      <c r="D39" s="4" t="s">
        <v>1164</v>
      </c>
      <c r="E39" s="4" t="s">
        <v>749</v>
      </c>
      <c r="F39" s="3">
        <v>28</v>
      </c>
      <c r="G39" s="3">
        <v>1</v>
      </c>
      <c r="H39" s="5">
        <f t="shared" si="0"/>
        <v>0.421875</v>
      </c>
      <c r="I39" s="5">
        <f t="shared" si="1"/>
        <v>11.8125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1165</v>
      </c>
      <c r="C40" s="4" t="s">
        <v>1166</v>
      </c>
      <c r="D40" s="4" t="s">
        <v>1167</v>
      </c>
      <c r="E40" s="4" t="s">
        <v>749</v>
      </c>
      <c r="F40" s="3">
        <v>16</v>
      </c>
      <c r="G40" s="3">
        <v>1.99</v>
      </c>
      <c r="H40" s="5">
        <f t="shared" si="0"/>
        <v>0.83953125000000006</v>
      </c>
      <c r="I40" s="5">
        <f t="shared" si="1"/>
        <v>13.432500000000001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1168</v>
      </c>
      <c r="C41" s="4" t="s">
        <v>1169</v>
      </c>
      <c r="D41" s="4" t="s">
        <v>1170</v>
      </c>
      <c r="E41" s="4" t="s">
        <v>749</v>
      </c>
      <c r="F41" s="3">
        <v>26</v>
      </c>
      <c r="G41" s="3">
        <v>1.99</v>
      </c>
      <c r="H41" s="5">
        <f t="shared" si="0"/>
        <v>0.83953125000000006</v>
      </c>
      <c r="I41" s="5">
        <f t="shared" si="1"/>
        <v>21.8278125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1171</v>
      </c>
      <c r="C42" s="4" t="s">
        <v>1172</v>
      </c>
      <c r="D42" s="4" t="s">
        <v>1173</v>
      </c>
      <c r="E42" s="4" t="s">
        <v>749</v>
      </c>
      <c r="F42" s="3">
        <v>10</v>
      </c>
      <c r="G42" s="3">
        <v>1.99</v>
      </c>
      <c r="H42" s="5">
        <f t="shared" si="0"/>
        <v>0.83953125000000006</v>
      </c>
      <c r="I42" s="5">
        <f t="shared" si="1"/>
        <v>8.3953125000000011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1174</v>
      </c>
      <c r="C43" s="4" t="s">
        <v>1175</v>
      </c>
      <c r="D43" s="4" t="s">
        <v>1176</v>
      </c>
      <c r="E43" s="4" t="s">
        <v>749</v>
      </c>
      <c r="F43" s="3">
        <v>63</v>
      </c>
      <c r="G43" s="3">
        <v>2.4300000000000002</v>
      </c>
      <c r="H43" s="5">
        <f t="shared" si="0"/>
        <v>1.0251562500000002</v>
      </c>
      <c r="I43" s="5">
        <f t="shared" si="1"/>
        <v>64.584843750000019</v>
      </c>
      <c r="J43" s="4" t="s">
        <v>13</v>
      </c>
      <c r="K43" s="4" t="s">
        <v>750</v>
      </c>
    </row>
    <row r="44" spans="1:11" x14ac:dyDescent="0.2">
      <c r="A44" s="3">
        <v>42</v>
      </c>
      <c r="B44" s="4" t="s">
        <v>1177</v>
      </c>
      <c r="C44" s="4" t="s">
        <v>1178</v>
      </c>
      <c r="D44" s="4" t="s">
        <v>1179</v>
      </c>
      <c r="E44" s="4" t="s">
        <v>749</v>
      </c>
      <c r="F44" s="3">
        <v>3</v>
      </c>
      <c r="G44" s="3">
        <v>2.4300000000000002</v>
      </c>
      <c r="H44" s="5">
        <f t="shared" si="0"/>
        <v>1.0251562500000002</v>
      </c>
      <c r="I44" s="5">
        <f t="shared" si="1"/>
        <v>3.0754687500000006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1180</v>
      </c>
      <c r="C45" s="4" t="s">
        <v>1181</v>
      </c>
      <c r="D45" s="4" t="s">
        <v>1182</v>
      </c>
      <c r="E45" s="4" t="s">
        <v>749</v>
      </c>
      <c r="F45" s="3">
        <v>147</v>
      </c>
      <c r="G45" s="3">
        <v>1.99</v>
      </c>
      <c r="H45" s="5">
        <f t="shared" si="0"/>
        <v>0.83953125000000006</v>
      </c>
      <c r="I45" s="5">
        <f t="shared" si="1"/>
        <v>123.41109375000001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1183</v>
      </c>
      <c r="C46" s="4" t="s">
        <v>1184</v>
      </c>
      <c r="D46" s="4" t="s">
        <v>1185</v>
      </c>
      <c r="E46" s="4" t="s">
        <v>749</v>
      </c>
      <c r="F46" s="3">
        <v>19</v>
      </c>
      <c r="G46" s="3">
        <v>1.99</v>
      </c>
      <c r="H46" s="5">
        <f t="shared" si="0"/>
        <v>0.83953125000000006</v>
      </c>
      <c r="I46" s="5">
        <f t="shared" si="1"/>
        <v>15.951093750000002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1186</v>
      </c>
      <c r="C47" s="4" t="s">
        <v>1187</v>
      </c>
      <c r="D47" s="4" t="s">
        <v>1188</v>
      </c>
      <c r="E47" s="4" t="s">
        <v>749</v>
      </c>
      <c r="F47" s="3">
        <v>3</v>
      </c>
      <c r="G47" s="3">
        <v>1.99</v>
      </c>
      <c r="H47" s="5">
        <f t="shared" si="0"/>
        <v>0.83953125000000006</v>
      </c>
      <c r="I47" s="5">
        <f t="shared" si="1"/>
        <v>2.51859375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1189</v>
      </c>
      <c r="C48" s="4" t="s">
        <v>1190</v>
      </c>
      <c r="D48" s="4" t="s">
        <v>1191</v>
      </c>
      <c r="E48" s="4" t="s">
        <v>749</v>
      </c>
      <c r="F48" s="3">
        <v>2</v>
      </c>
      <c r="G48" s="3">
        <v>1.99</v>
      </c>
      <c r="H48" s="5">
        <f t="shared" si="0"/>
        <v>0.83953125000000006</v>
      </c>
      <c r="I48" s="5">
        <f t="shared" si="1"/>
        <v>1.6790625000000001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1192</v>
      </c>
      <c r="C49" s="4" t="s">
        <v>1193</v>
      </c>
      <c r="D49" s="4" t="s">
        <v>1194</v>
      </c>
      <c r="E49" s="4" t="s">
        <v>749</v>
      </c>
      <c r="F49" s="3">
        <v>18</v>
      </c>
      <c r="G49" s="3">
        <v>1.99</v>
      </c>
      <c r="H49" s="5">
        <f t="shared" si="0"/>
        <v>0.83953125000000006</v>
      </c>
      <c r="I49" s="5">
        <f t="shared" si="1"/>
        <v>15.111562500000002</v>
      </c>
      <c r="J49" s="4" t="s">
        <v>606</v>
      </c>
      <c r="K49" s="4" t="s">
        <v>750</v>
      </c>
    </row>
    <row r="50" spans="1:11" x14ac:dyDescent="0.2">
      <c r="A50" s="3">
        <v>48</v>
      </c>
      <c r="B50" s="4" t="s">
        <v>1195</v>
      </c>
      <c r="C50" s="4" t="s">
        <v>1196</v>
      </c>
      <c r="D50" s="4" t="s">
        <v>1197</v>
      </c>
      <c r="E50" s="4" t="s">
        <v>749</v>
      </c>
      <c r="F50" s="3">
        <v>11</v>
      </c>
      <c r="G50" s="3">
        <v>0.13</v>
      </c>
      <c r="H50" s="5">
        <f t="shared" si="0"/>
        <v>5.4843749999999997E-2</v>
      </c>
      <c r="I50" s="5">
        <f t="shared" si="1"/>
        <v>0.60328124999999999</v>
      </c>
      <c r="J50" s="4" t="s">
        <v>606</v>
      </c>
      <c r="K50" s="4" t="s">
        <v>750</v>
      </c>
    </row>
    <row r="51" spans="1:11" x14ac:dyDescent="0.2">
      <c r="A51" s="3">
        <v>49</v>
      </c>
      <c r="B51" s="4" t="s">
        <v>1198</v>
      </c>
      <c r="C51" s="4" t="s">
        <v>1199</v>
      </c>
      <c r="D51" s="4" t="s">
        <v>1200</v>
      </c>
      <c r="E51" s="4" t="s">
        <v>749</v>
      </c>
      <c r="F51" s="3">
        <v>5</v>
      </c>
      <c r="G51" s="3">
        <v>1.99</v>
      </c>
      <c r="H51" s="5">
        <f t="shared" si="0"/>
        <v>0.83953125000000006</v>
      </c>
      <c r="I51" s="5">
        <f t="shared" si="1"/>
        <v>4.1976562500000005</v>
      </c>
      <c r="J51" s="4" t="s">
        <v>606</v>
      </c>
      <c r="K51" s="4" t="s">
        <v>750</v>
      </c>
    </row>
    <row r="52" spans="1:11" x14ac:dyDescent="0.2">
      <c r="A52" s="3">
        <v>50</v>
      </c>
      <c r="B52" s="4" t="s">
        <v>1201</v>
      </c>
      <c r="C52" s="4" t="s">
        <v>1202</v>
      </c>
      <c r="D52" s="4" t="s">
        <v>1203</v>
      </c>
      <c r="E52" s="4" t="s">
        <v>749</v>
      </c>
      <c r="F52" s="3">
        <v>6</v>
      </c>
      <c r="G52" s="3">
        <v>1.99</v>
      </c>
      <c r="H52" s="5">
        <f t="shared" si="0"/>
        <v>0.83953125000000006</v>
      </c>
      <c r="I52" s="5">
        <f t="shared" si="1"/>
        <v>5.0371874999999999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1204</v>
      </c>
      <c r="C53" s="4" t="s">
        <v>1205</v>
      </c>
      <c r="D53" s="4" t="s">
        <v>1206</v>
      </c>
      <c r="E53" s="4" t="s">
        <v>749</v>
      </c>
      <c r="F53" s="3">
        <v>14</v>
      </c>
      <c r="G53" s="3">
        <v>1.99</v>
      </c>
      <c r="H53" s="5">
        <f t="shared" si="0"/>
        <v>0.83953125000000006</v>
      </c>
      <c r="I53" s="5">
        <f t="shared" si="1"/>
        <v>11.7534375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1207</v>
      </c>
      <c r="C54" s="4" t="s">
        <v>1208</v>
      </c>
      <c r="D54" s="4" t="s">
        <v>1209</v>
      </c>
      <c r="E54" s="4" t="s">
        <v>749</v>
      </c>
      <c r="F54" s="3">
        <v>8</v>
      </c>
      <c r="G54" s="3">
        <v>1.99</v>
      </c>
      <c r="H54" s="5">
        <f t="shared" si="0"/>
        <v>0.83953125000000006</v>
      </c>
      <c r="I54" s="5">
        <f t="shared" si="1"/>
        <v>6.7162500000000005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1210</v>
      </c>
      <c r="C55" s="4" t="s">
        <v>1211</v>
      </c>
      <c r="D55" s="4" t="s">
        <v>1212</v>
      </c>
      <c r="E55" s="4" t="s">
        <v>749</v>
      </c>
      <c r="F55" s="3">
        <v>5</v>
      </c>
      <c r="G55" s="3">
        <v>2.61</v>
      </c>
      <c r="H55" s="5">
        <f t="shared" si="0"/>
        <v>1.10109375</v>
      </c>
      <c r="I55" s="5">
        <f t="shared" si="1"/>
        <v>5.5054687500000004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1213</v>
      </c>
      <c r="C56" s="4" t="s">
        <v>1214</v>
      </c>
      <c r="D56" s="4" t="s">
        <v>1215</v>
      </c>
      <c r="E56" s="4" t="s">
        <v>749</v>
      </c>
      <c r="F56" s="3">
        <v>1</v>
      </c>
      <c r="G56" s="3">
        <v>2.61</v>
      </c>
      <c r="H56" s="5">
        <f t="shared" si="0"/>
        <v>1.10109375</v>
      </c>
      <c r="I56" s="5">
        <f t="shared" si="1"/>
        <v>1.10109375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1216</v>
      </c>
      <c r="C57" s="4" t="s">
        <v>1217</v>
      </c>
      <c r="D57" s="4" t="s">
        <v>1218</v>
      </c>
      <c r="E57" s="4" t="s">
        <v>749</v>
      </c>
      <c r="F57" s="3">
        <v>1</v>
      </c>
      <c r="G57" s="3">
        <v>2.61</v>
      </c>
      <c r="H57" s="5">
        <f t="shared" si="0"/>
        <v>1.10109375</v>
      </c>
      <c r="I57" s="5">
        <f t="shared" si="1"/>
        <v>1.10109375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1219</v>
      </c>
      <c r="C58" s="4" t="s">
        <v>1220</v>
      </c>
      <c r="D58" s="4" t="s">
        <v>1221</v>
      </c>
      <c r="E58" s="4" t="s">
        <v>749</v>
      </c>
      <c r="F58" s="3">
        <v>2</v>
      </c>
      <c r="G58" s="3">
        <v>2.61</v>
      </c>
      <c r="H58" s="5">
        <f t="shared" si="0"/>
        <v>1.10109375</v>
      </c>
      <c r="I58" s="5">
        <f t="shared" si="1"/>
        <v>2.2021875</v>
      </c>
      <c r="J58" s="4" t="s">
        <v>13</v>
      </c>
      <c r="K58" s="4" t="s">
        <v>750</v>
      </c>
    </row>
    <row r="59" spans="1:11" x14ac:dyDescent="0.2">
      <c r="A59" s="3">
        <v>57</v>
      </c>
      <c r="B59" s="4" t="s">
        <v>1222</v>
      </c>
      <c r="C59" s="4" t="s">
        <v>1223</v>
      </c>
      <c r="D59" s="4" t="s">
        <v>1224</v>
      </c>
      <c r="E59" s="4" t="s">
        <v>749</v>
      </c>
      <c r="F59" s="3">
        <v>1</v>
      </c>
      <c r="G59" s="3">
        <v>2.61</v>
      </c>
      <c r="H59" s="5">
        <f t="shared" si="0"/>
        <v>1.10109375</v>
      </c>
      <c r="I59" s="5">
        <f t="shared" si="1"/>
        <v>1.10109375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1225</v>
      </c>
      <c r="C60" s="4" t="s">
        <v>1226</v>
      </c>
      <c r="D60" s="4" t="s">
        <v>1227</v>
      </c>
      <c r="E60" s="4" t="s">
        <v>749</v>
      </c>
      <c r="F60" s="3">
        <v>14</v>
      </c>
      <c r="G60" s="3">
        <v>1.99</v>
      </c>
      <c r="H60" s="5">
        <f t="shared" si="0"/>
        <v>0.83953125000000006</v>
      </c>
      <c r="I60" s="5">
        <f t="shared" si="1"/>
        <v>11.7534375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1228</v>
      </c>
      <c r="C61" s="4" t="s">
        <v>1229</v>
      </c>
      <c r="D61" s="4" t="s">
        <v>1230</v>
      </c>
      <c r="E61" s="4" t="s">
        <v>749</v>
      </c>
      <c r="F61" s="3">
        <v>9</v>
      </c>
      <c r="G61" s="3">
        <v>1.99</v>
      </c>
      <c r="H61" s="5">
        <f t="shared" si="0"/>
        <v>0.83953125000000006</v>
      </c>
      <c r="I61" s="5">
        <f t="shared" si="1"/>
        <v>7.5557812500000008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1231</v>
      </c>
      <c r="C62" s="4" t="s">
        <v>1232</v>
      </c>
      <c r="D62" s="4" t="s">
        <v>1233</v>
      </c>
      <c r="E62" s="4" t="s">
        <v>749</v>
      </c>
      <c r="F62" s="3">
        <v>13</v>
      </c>
      <c r="G62" s="3">
        <v>1.99</v>
      </c>
      <c r="H62" s="5">
        <f t="shared" si="0"/>
        <v>0.83953125000000006</v>
      </c>
      <c r="I62" s="5">
        <f t="shared" si="1"/>
        <v>10.91390625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1234</v>
      </c>
      <c r="C63" s="4" t="s">
        <v>1235</v>
      </c>
      <c r="D63" s="4" t="s">
        <v>1236</v>
      </c>
      <c r="E63" s="4" t="s">
        <v>749</v>
      </c>
      <c r="F63" s="3">
        <v>11</v>
      </c>
      <c r="G63" s="3">
        <v>1.99</v>
      </c>
      <c r="H63" s="5">
        <f t="shared" si="0"/>
        <v>0.83953125000000006</v>
      </c>
      <c r="I63" s="5">
        <f t="shared" si="1"/>
        <v>9.2348437500000014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1237</v>
      </c>
      <c r="C64" s="4" t="s">
        <v>1238</v>
      </c>
      <c r="D64" s="4" t="s">
        <v>1239</v>
      </c>
      <c r="E64" s="4" t="s">
        <v>749</v>
      </c>
      <c r="F64" s="3">
        <v>12</v>
      </c>
      <c r="G64" s="3">
        <v>1.99</v>
      </c>
      <c r="H64" s="5">
        <f t="shared" si="0"/>
        <v>0.83953125000000006</v>
      </c>
      <c r="I64" s="5">
        <f t="shared" si="1"/>
        <v>10.074375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1240</v>
      </c>
      <c r="C65" s="4" t="s">
        <v>1241</v>
      </c>
      <c r="D65" s="4" t="s">
        <v>1242</v>
      </c>
      <c r="E65" s="4" t="s">
        <v>749</v>
      </c>
      <c r="F65" s="3">
        <v>4</v>
      </c>
      <c r="G65" s="3">
        <v>1.99</v>
      </c>
      <c r="H65" s="5">
        <f t="shared" si="0"/>
        <v>0.83953125000000006</v>
      </c>
      <c r="I65" s="5">
        <f t="shared" si="1"/>
        <v>3.3581250000000002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1243</v>
      </c>
      <c r="C66" s="4" t="s">
        <v>1244</v>
      </c>
      <c r="D66" s="4" t="s">
        <v>1245</v>
      </c>
      <c r="E66" s="4" t="s">
        <v>749</v>
      </c>
      <c r="F66" s="3">
        <v>20</v>
      </c>
      <c r="G66" s="3">
        <v>1.99</v>
      </c>
      <c r="H66" s="5">
        <f t="shared" si="0"/>
        <v>0.83953125000000006</v>
      </c>
      <c r="I66" s="5">
        <f t="shared" si="1"/>
        <v>16.790625000000002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1246</v>
      </c>
      <c r="C67" s="4" t="s">
        <v>1247</v>
      </c>
      <c r="D67" s="4" t="s">
        <v>1248</v>
      </c>
      <c r="E67" s="4" t="s">
        <v>749</v>
      </c>
      <c r="F67" s="3">
        <v>6</v>
      </c>
      <c r="G67" s="3">
        <v>1.99</v>
      </c>
      <c r="H67" s="5">
        <f t="shared" si="0"/>
        <v>0.83953125000000006</v>
      </c>
      <c r="I67" s="5">
        <f t="shared" si="1"/>
        <v>5.0371874999999999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1249</v>
      </c>
      <c r="C68" s="4" t="s">
        <v>1250</v>
      </c>
      <c r="D68" s="4" t="s">
        <v>1251</v>
      </c>
      <c r="E68" s="4" t="s">
        <v>749</v>
      </c>
      <c r="F68" s="3">
        <v>2</v>
      </c>
      <c r="G68" s="3">
        <v>1.99</v>
      </c>
      <c r="H68" s="5">
        <f t="shared" ref="H68:H95" si="2">G68*0.75*0.75*0.75</f>
        <v>0.83953125000000006</v>
      </c>
      <c r="I68" s="5">
        <f t="shared" ref="I68:I95" si="3">F68*H68</f>
        <v>1.6790625000000001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1252</v>
      </c>
      <c r="C69" s="4" t="s">
        <v>1253</v>
      </c>
      <c r="D69" s="4" t="s">
        <v>1254</v>
      </c>
      <c r="E69" s="4" t="s">
        <v>749</v>
      </c>
      <c r="F69" s="3">
        <v>6</v>
      </c>
      <c r="G69" s="3">
        <v>1.99</v>
      </c>
      <c r="H69" s="5">
        <f t="shared" si="2"/>
        <v>0.83953125000000006</v>
      </c>
      <c r="I69" s="5">
        <f t="shared" si="3"/>
        <v>5.0371874999999999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1255</v>
      </c>
      <c r="C70" s="4" t="s">
        <v>1256</v>
      </c>
      <c r="D70" s="4" t="s">
        <v>1257</v>
      </c>
      <c r="E70" s="4" t="s">
        <v>749</v>
      </c>
      <c r="F70" s="3">
        <v>5</v>
      </c>
      <c r="G70" s="3">
        <v>0.13</v>
      </c>
      <c r="H70" s="5">
        <f t="shared" si="2"/>
        <v>5.4843749999999997E-2</v>
      </c>
      <c r="I70" s="5">
        <f t="shared" si="3"/>
        <v>0.27421874999999996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1258</v>
      </c>
      <c r="C71" s="4" t="s">
        <v>1259</v>
      </c>
      <c r="D71" s="4" t="s">
        <v>1260</v>
      </c>
      <c r="E71" s="4" t="s">
        <v>749</v>
      </c>
      <c r="F71" s="3">
        <v>5</v>
      </c>
      <c r="G71" s="3">
        <v>1.99</v>
      </c>
      <c r="H71" s="5">
        <f t="shared" si="2"/>
        <v>0.83953125000000006</v>
      </c>
      <c r="I71" s="5">
        <f t="shared" si="3"/>
        <v>4.1976562500000005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1261</v>
      </c>
      <c r="C72" s="4" t="s">
        <v>1262</v>
      </c>
      <c r="D72" s="4" t="s">
        <v>1263</v>
      </c>
      <c r="E72" s="4" t="s">
        <v>749</v>
      </c>
      <c r="F72" s="3">
        <v>2</v>
      </c>
      <c r="G72" s="3">
        <v>1.99</v>
      </c>
      <c r="H72" s="5">
        <f t="shared" si="2"/>
        <v>0.83953125000000006</v>
      </c>
      <c r="I72" s="5">
        <f t="shared" si="3"/>
        <v>1.6790625000000001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1264</v>
      </c>
      <c r="C73" s="4" t="s">
        <v>1265</v>
      </c>
      <c r="D73" s="4" t="s">
        <v>1266</v>
      </c>
      <c r="E73" s="4" t="s">
        <v>749</v>
      </c>
      <c r="F73" s="3">
        <v>19</v>
      </c>
      <c r="G73" s="3">
        <v>1.99</v>
      </c>
      <c r="H73" s="5">
        <f t="shared" si="2"/>
        <v>0.83953125000000006</v>
      </c>
      <c r="I73" s="5">
        <f t="shared" si="3"/>
        <v>15.951093750000002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1267</v>
      </c>
      <c r="C74" s="4" t="s">
        <v>1268</v>
      </c>
      <c r="D74" s="4" t="s">
        <v>1269</v>
      </c>
      <c r="E74" s="4" t="s">
        <v>749</v>
      </c>
      <c r="F74" s="3">
        <v>8</v>
      </c>
      <c r="G74" s="3">
        <v>1.99</v>
      </c>
      <c r="H74" s="5">
        <f t="shared" si="2"/>
        <v>0.83953125000000006</v>
      </c>
      <c r="I74" s="5">
        <f t="shared" si="3"/>
        <v>6.7162500000000005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1270</v>
      </c>
      <c r="C75" s="4" t="s">
        <v>1271</v>
      </c>
      <c r="D75" s="4" t="s">
        <v>1272</v>
      </c>
      <c r="E75" s="4" t="s">
        <v>749</v>
      </c>
      <c r="F75" s="3">
        <v>6</v>
      </c>
      <c r="G75" s="3">
        <v>0.13</v>
      </c>
      <c r="H75" s="5">
        <f t="shared" si="2"/>
        <v>5.4843749999999997E-2</v>
      </c>
      <c r="I75" s="5">
        <f t="shared" si="3"/>
        <v>0.32906249999999998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1273</v>
      </c>
      <c r="C76" s="4" t="s">
        <v>1274</v>
      </c>
      <c r="D76" s="4" t="s">
        <v>1275</v>
      </c>
      <c r="E76" s="4" t="s">
        <v>749</v>
      </c>
      <c r="F76" s="3">
        <v>10</v>
      </c>
      <c r="G76" s="3">
        <v>0.13</v>
      </c>
      <c r="H76" s="5">
        <f t="shared" si="2"/>
        <v>5.4843749999999997E-2</v>
      </c>
      <c r="I76" s="5">
        <f t="shared" si="3"/>
        <v>0.54843749999999991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1276</v>
      </c>
      <c r="C77" s="4" t="s">
        <v>1277</v>
      </c>
      <c r="D77" s="4" t="s">
        <v>1278</v>
      </c>
      <c r="E77" s="4" t="s">
        <v>749</v>
      </c>
      <c r="F77" s="3">
        <v>9</v>
      </c>
      <c r="G77" s="3">
        <v>0.13</v>
      </c>
      <c r="H77" s="5">
        <f t="shared" si="2"/>
        <v>5.4843749999999997E-2</v>
      </c>
      <c r="I77" s="5">
        <f t="shared" si="3"/>
        <v>0.49359374999999994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1279</v>
      </c>
      <c r="C78" s="4" t="s">
        <v>1280</v>
      </c>
      <c r="D78" s="4" t="s">
        <v>1281</v>
      </c>
      <c r="E78" s="4" t="s">
        <v>749</v>
      </c>
      <c r="F78" s="3">
        <v>10</v>
      </c>
      <c r="G78" s="3">
        <v>0.13</v>
      </c>
      <c r="H78" s="5">
        <f t="shared" si="2"/>
        <v>5.4843749999999997E-2</v>
      </c>
      <c r="I78" s="5">
        <f t="shared" si="3"/>
        <v>0.54843749999999991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1282</v>
      </c>
      <c r="C79" s="4" t="s">
        <v>1283</v>
      </c>
      <c r="D79" s="4" t="s">
        <v>1284</v>
      </c>
      <c r="E79" s="4" t="s">
        <v>749</v>
      </c>
      <c r="F79" s="3">
        <v>63</v>
      </c>
      <c r="G79" s="3">
        <v>2.4300000000000002</v>
      </c>
      <c r="H79" s="5">
        <f t="shared" si="2"/>
        <v>1.0251562500000002</v>
      </c>
      <c r="I79" s="5">
        <f t="shared" si="3"/>
        <v>64.584843750000019</v>
      </c>
      <c r="J79" s="4" t="s">
        <v>550</v>
      </c>
      <c r="K79" s="4" t="s">
        <v>750</v>
      </c>
    </row>
    <row r="80" spans="1:11" x14ac:dyDescent="0.2">
      <c r="A80" s="3">
        <v>78</v>
      </c>
      <c r="B80" s="4" t="s">
        <v>838</v>
      </c>
      <c r="C80" s="4" t="s">
        <v>839</v>
      </c>
      <c r="D80" s="4" t="s">
        <v>840</v>
      </c>
      <c r="E80" s="4" t="s">
        <v>749</v>
      </c>
      <c r="F80" s="3">
        <v>4</v>
      </c>
      <c r="G80" s="3">
        <v>1.99</v>
      </c>
      <c r="H80" s="5">
        <f t="shared" si="2"/>
        <v>0.83953125000000006</v>
      </c>
      <c r="I80" s="5">
        <f t="shared" si="3"/>
        <v>3.3581250000000002</v>
      </c>
      <c r="J80" s="4" t="s">
        <v>550</v>
      </c>
      <c r="K80" s="4" t="s">
        <v>750</v>
      </c>
    </row>
    <row r="81" spans="1:11" x14ac:dyDescent="0.2">
      <c r="A81" s="3">
        <v>79</v>
      </c>
      <c r="B81" s="4" t="s">
        <v>886</v>
      </c>
      <c r="C81" s="4" t="s">
        <v>887</v>
      </c>
      <c r="D81" s="4" t="s">
        <v>888</v>
      </c>
      <c r="E81" s="4" t="s">
        <v>749</v>
      </c>
      <c r="F81" s="3">
        <v>3</v>
      </c>
      <c r="G81" s="3">
        <v>2.61</v>
      </c>
      <c r="H81" s="5">
        <f t="shared" si="2"/>
        <v>1.10109375</v>
      </c>
      <c r="I81" s="5">
        <f t="shared" si="3"/>
        <v>3.3032812499999999</v>
      </c>
      <c r="J81" s="4" t="s">
        <v>334</v>
      </c>
      <c r="K81" s="4" t="s">
        <v>750</v>
      </c>
    </row>
    <row r="82" spans="1:11" x14ac:dyDescent="0.2">
      <c r="A82" s="3">
        <v>80</v>
      </c>
      <c r="B82" s="4" t="s">
        <v>1285</v>
      </c>
      <c r="C82" s="4" t="s">
        <v>1286</v>
      </c>
      <c r="D82" s="4" t="s">
        <v>1287</v>
      </c>
      <c r="E82" s="4" t="s">
        <v>749</v>
      </c>
      <c r="F82" s="3">
        <v>21</v>
      </c>
      <c r="G82" s="3">
        <v>0.13</v>
      </c>
      <c r="H82" s="5">
        <f t="shared" si="2"/>
        <v>5.4843749999999997E-2</v>
      </c>
      <c r="I82" s="5">
        <f t="shared" si="3"/>
        <v>1.1517187499999999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1288</v>
      </c>
      <c r="C83" s="4" t="s">
        <v>1289</v>
      </c>
      <c r="D83" s="4" t="s">
        <v>1290</v>
      </c>
      <c r="E83" s="4" t="s">
        <v>749</v>
      </c>
      <c r="F83" s="3">
        <v>22</v>
      </c>
      <c r="G83" s="3">
        <v>0.13</v>
      </c>
      <c r="H83" s="5">
        <f t="shared" si="2"/>
        <v>5.4843749999999997E-2</v>
      </c>
      <c r="I83" s="5">
        <f t="shared" si="3"/>
        <v>1.2065625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1291</v>
      </c>
      <c r="C84" s="4" t="s">
        <v>1292</v>
      </c>
      <c r="D84" s="4" t="s">
        <v>1293</v>
      </c>
      <c r="E84" s="4" t="s">
        <v>749</v>
      </c>
      <c r="F84" s="3">
        <v>6</v>
      </c>
      <c r="G84" s="3">
        <v>0.13</v>
      </c>
      <c r="H84" s="5">
        <f t="shared" si="2"/>
        <v>5.4843749999999997E-2</v>
      </c>
      <c r="I84" s="5">
        <f t="shared" si="3"/>
        <v>0.32906249999999998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1294</v>
      </c>
      <c r="C85" s="4" t="s">
        <v>1295</v>
      </c>
      <c r="D85" s="4" t="s">
        <v>1296</v>
      </c>
      <c r="E85" s="4" t="s">
        <v>749</v>
      </c>
      <c r="F85" s="3">
        <v>4</v>
      </c>
      <c r="G85" s="3">
        <v>0.13</v>
      </c>
      <c r="H85" s="5">
        <f t="shared" si="2"/>
        <v>5.4843749999999997E-2</v>
      </c>
      <c r="I85" s="5">
        <f t="shared" si="3"/>
        <v>0.21937499999999999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1297</v>
      </c>
      <c r="C86" s="4" t="s">
        <v>1298</v>
      </c>
      <c r="D86" s="4" t="s">
        <v>1299</v>
      </c>
      <c r="E86" s="4" t="s">
        <v>749</v>
      </c>
      <c r="F86" s="3">
        <v>15</v>
      </c>
      <c r="G86" s="3">
        <v>0.13</v>
      </c>
      <c r="H86" s="5">
        <f t="shared" si="2"/>
        <v>5.4843749999999997E-2</v>
      </c>
      <c r="I86" s="5">
        <f t="shared" si="3"/>
        <v>0.82265624999999998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1300</v>
      </c>
      <c r="C87" s="4" t="s">
        <v>1301</v>
      </c>
      <c r="D87" s="4" t="s">
        <v>1302</v>
      </c>
      <c r="E87" s="4" t="s">
        <v>749</v>
      </c>
      <c r="F87" s="3">
        <v>11</v>
      </c>
      <c r="G87" s="3">
        <v>0.13</v>
      </c>
      <c r="H87" s="5">
        <f t="shared" si="2"/>
        <v>5.4843749999999997E-2</v>
      </c>
      <c r="I87" s="5">
        <f t="shared" si="3"/>
        <v>0.60328124999999999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1303</v>
      </c>
      <c r="C88" s="4" t="s">
        <v>1304</v>
      </c>
      <c r="D88" s="4" t="s">
        <v>1305</v>
      </c>
      <c r="E88" s="4" t="s">
        <v>749</v>
      </c>
      <c r="F88" s="3">
        <v>2</v>
      </c>
      <c r="G88" s="3">
        <v>0.13</v>
      </c>
      <c r="H88" s="5">
        <f t="shared" si="2"/>
        <v>5.4843749999999997E-2</v>
      </c>
      <c r="I88" s="5">
        <f t="shared" si="3"/>
        <v>0.10968749999999999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1306</v>
      </c>
      <c r="C89" s="4" t="s">
        <v>1307</v>
      </c>
      <c r="D89" s="4" t="s">
        <v>1308</v>
      </c>
      <c r="E89" s="4" t="s">
        <v>749</v>
      </c>
      <c r="F89" s="3">
        <v>70</v>
      </c>
      <c r="G89" s="3">
        <v>3.05</v>
      </c>
      <c r="H89" s="5">
        <f t="shared" si="2"/>
        <v>1.2867187499999999</v>
      </c>
      <c r="I89" s="5">
        <f t="shared" si="3"/>
        <v>90.0703125</v>
      </c>
      <c r="J89" s="4" t="s">
        <v>550</v>
      </c>
      <c r="K89" s="4" t="s">
        <v>750</v>
      </c>
    </row>
    <row r="90" spans="1:11" x14ac:dyDescent="0.2">
      <c r="A90" s="3">
        <v>88</v>
      </c>
      <c r="B90" s="4" t="s">
        <v>1309</v>
      </c>
      <c r="C90" s="4" t="s">
        <v>1310</v>
      </c>
      <c r="D90" s="4" t="s">
        <v>1311</v>
      </c>
      <c r="E90" s="4" t="s">
        <v>749</v>
      </c>
      <c r="F90" s="3">
        <v>157</v>
      </c>
      <c r="G90" s="3">
        <v>3.32</v>
      </c>
      <c r="H90" s="5">
        <f t="shared" si="2"/>
        <v>1.4006249999999998</v>
      </c>
      <c r="I90" s="5">
        <f t="shared" si="3"/>
        <v>219.89812499999996</v>
      </c>
      <c r="J90" s="4" t="s">
        <v>13</v>
      </c>
      <c r="K90" s="4" t="s">
        <v>750</v>
      </c>
    </row>
    <row r="91" spans="1:11" x14ac:dyDescent="0.2">
      <c r="A91" s="3">
        <v>89</v>
      </c>
      <c r="B91" s="4" t="s">
        <v>1312</v>
      </c>
      <c r="C91" s="4" t="s">
        <v>1313</v>
      </c>
      <c r="D91" s="4" t="s">
        <v>1314</v>
      </c>
      <c r="E91" s="4" t="s">
        <v>749</v>
      </c>
      <c r="F91" s="3">
        <v>73</v>
      </c>
      <c r="G91" s="3">
        <v>3.32</v>
      </c>
      <c r="H91" s="5">
        <f t="shared" si="2"/>
        <v>1.4006249999999998</v>
      </c>
      <c r="I91" s="5">
        <f t="shared" si="3"/>
        <v>102.24562499999999</v>
      </c>
      <c r="J91" s="4" t="s">
        <v>13</v>
      </c>
      <c r="K91" s="4" t="s">
        <v>750</v>
      </c>
    </row>
    <row r="92" spans="1:11" x14ac:dyDescent="0.2">
      <c r="A92" s="3">
        <v>90</v>
      </c>
      <c r="B92" s="4" t="s">
        <v>1315</v>
      </c>
      <c r="C92" s="4" t="s">
        <v>1316</v>
      </c>
      <c r="D92" s="4" t="s">
        <v>1317</v>
      </c>
      <c r="E92" s="4" t="s">
        <v>749</v>
      </c>
      <c r="F92" s="3">
        <v>334</v>
      </c>
      <c r="G92" s="3">
        <v>1</v>
      </c>
      <c r="H92" s="5">
        <f t="shared" si="2"/>
        <v>0.421875</v>
      </c>
      <c r="I92" s="5">
        <f t="shared" si="3"/>
        <v>140.90625</v>
      </c>
      <c r="J92" s="4" t="s">
        <v>606</v>
      </c>
      <c r="K92" s="4" t="s">
        <v>750</v>
      </c>
    </row>
    <row r="93" spans="1:11" x14ac:dyDescent="0.2">
      <c r="A93" s="3">
        <v>91</v>
      </c>
      <c r="B93" s="4" t="s">
        <v>1318</v>
      </c>
      <c r="C93" s="4" t="s">
        <v>1319</v>
      </c>
      <c r="D93" s="4" t="s">
        <v>1320</v>
      </c>
      <c r="E93" s="4" t="s">
        <v>749</v>
      </c>
      <c r="F93" s="3">
        <v>3</v>
      </c>
      <c r="G93" s="3">
        <v>0.13</v>
      </c>
      <c r="H93" s="5">
        <f t="shared" si="2"/>
        <v>5.4843749999999997E-2</v>
      </c>
      <c r="I93" s="5">
        <f t="shared" si="3"/>
        <v>0.16453124999999999</v>
      </c>
      <c r="J93" s="4" t="s">
        <v>550</v>
      </c>
      <c r="K93" s="4" t="s">
        <v>750</v>
      </c>
    </row>
    <row r="94" spans="1:11" x14ac:dyDescent="0.2">
      <c r="A94" s="3">
        <v>92</v>
      </c>
      <c r="B94" s="4" t="s">
        <v>1321</v>
      </c>
      <c r="C94" s="4" t="s">
        <v>1322</v>
      </c>
      <c r="D94" s="4" t="s">
        <v>1323</v>
      </c>
      <c r="E94" s="4" t="s">
        <v>749</v>
      </c>
      <c r="F94" s="3">
        <v>118</v>
      </c>
      <c r="G94" s="3">
        <v>1</v>
      </c>
      <c r="H94" s="5">
        <f t="shared" si="2"/>
        <v>0.421875</v>
      </c>
      <c r="I94" s="5">
        <f t="shared" si="3"/>
        <v>49.78125</v>
      </c>
      <c r="J94" s="4" t="s">
        <v>13</v>
      </c>
      <c r="K94" s="4" t="s">
        <v>750</v>
      </c>
    </row>
    <row r="95" spans="1:11" x14ac:dyDescent="0.2">
      <c r="A95" s="3">
        <v>93</v>
      </c>
      <c r="B95" s="4" t="s">
        <v>1324</v>
      </c>
      <c r="C95" s="4" t="s">
        <v>1325</v>
      </c>
      <c r="D95" s="4" t="s">
        <v>1326</v>
      </c>
      <c r="E95" s="4" t="s">
        <v>749</v>
      </c>
      <c r="F95" s="3">
        <v>16</v>
      </c>
      <c r="G95" s="3">
        <v>2.4300000000000002</v>
      </c>
      <c r="H95" s="5">
        <f t="shared" si="2"/>
        <v>1.0251562500000002</v>
      </c>
      <c r="I95" s="5">
        <f t="shared" si="3"/>
        <v>16.402500000000003</v>
      </c>
      <c r="J95" s="4" t="s">
        <v>550</v>
      </c>
      <c r="K95" s="4" t="s">
        <v>750</v>
      </c>
    </row>
    <row r="96" spans="1:11" x14ac:dyDescent="0.2">
      <c r="A96" s="3"/>
      <c r="B96" s="4" t="s">
        <v>251</v>
      </c>
      <c r="C96" s="3"/>
      <c r="D96" s="3"/>
      <c r="E96" s="3"/>
      <c r="F96" s="5">
        <v>2736</v>
      </c>
      <c r="G96" s="3"/>
      <c r="H96" s="3"/>
      <c r="I96" s="5">
        <f>SUM(I3:I95)</f>
        <v>1699.6078124999997</v>
      </c>
      <c r="J96" s="3"/>
      <c r="K9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2D8A-E85B-8F4B-92E8-236DF9F7361C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1327</v>
      </c>
      <c r="C3" s="4" t="s">
        <v>1328</v>
      </c>
      <c r="D3" s="4" t="s">
        <v>1329</v>
      </c>
      <c r="E3" s="4" t="s">
        <v>749</v>
      </c>
      <c r="F3" s="3">
        <v>433</v>
      </c>
      <c r="G3" s="3">
        <v>2.4300000000000002</v>
      </c>
      <c r="H3" s="5">
        <f>G3*0.75*0.75*0.75</f>
        <v>1.0251562500000002</v>
      </c>
      <c r="I3" s="5">
        <f>F3*H3</f>
        <v>443.89265625000007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1330</v>
      </c>
      <c r="C4" s="4" t="s">
        <v>1331</v>
      </c>
      <c r="D4" s="4" t="s">
        <v>1332</v>
      </c>
      <c r="E4" s="4" t="s">
        <v>749</v>
      </c>
      <c r="F4" s="3">
        <v>342</v>
      </c>
      <c r="G4" s="3">
        <v>2.4300000000000002</v>
      </c>
      <c r="H4" s="5">
        <f t="shared" ref="H4:H29" si="0">G4*0.75*0.75*0.75</f>
        <v>1.0251562500000002</v>
      </c>
      <c r="I4" s="5">
        <f t="shared" ref="I4:I29" si="1">F4*H4</f>
        <v>350.6034375000001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1306</v>
      </c>
      <c r="C5" s="4" t="s">
        <v>1307</v>
      </c>
      <c r="D5" s="4" t="s">
        <v>1308</v>
      </c>
      <c r="E5" s="4" t="s">
        <v>749</v>
      </c>
      <c r="F5" s="3">
        <v>30</v>
      </c>
      <c r="G5" s="3">
        <v>3.05</v>
      </c>
      <c r="H5" s="5">
        <f t="shared" si="0"/>
        <v>1.2867187499999999</v>
      </c>
      <c r="I5" s="5">
        <f t="shared" si="1"/>
        <v>38.6015625</v>
      </c>
      <c r="J5" s="4" t="s">
        <v>550</v>
      </c>
      <c r="K5" s="4" t="s">
        <v>750</v>
      </c>
    </row>
    <row r="6" spans="1:11" x14ac:dyDescent="0.2">
      <c r="A6" s="3">
        <v>4</v>
      </c>
      <c r="B6" s="4" t="s">
        <v>1333</v>
      </c>
      <c r="C6" s="4" t="s">
        <v>1334</v>
      </c>
      <c r="D6" s="4" t="s">
        <v>1335</v>
      </c>
      <c r="E6" s="4" t="s">
        <v>749</v>
      </c>
      <c r="F6" s="3">
        <v>98</v>
      </c>
      <c r="G6" s="3">
        <v>2.61</v>
      </c>
      <c r="H6" s="5">
        <f t="shared" si="0"/>
        <v>1.10109375</v>
      </c>
      <c r="I6" s="5">
        <f t="shared" si="1"/>
        <v>107.90718749999999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1315</v>
      </c>
      <c r="C7" s="4" t="s">
        <v>1316</v>
      </c>
      <c r="D7" s="4" t="s">
        <v>1317</v>
      </c>
      <c r="E7" s="4" t="s">
        <v>749</v>
      </c>
      <c r="F7" s="3">
        <v>124</v>
      </c>
      <c r="G7" s="3">
        <v>1</v>
      </c>
      <c r="H7" s="5">
        <f t="shared" si="0"/>
        <v>0.421875</v>
      </c>
      <c r="I7" s="5">
        <f t="shared" si="1"/>
        <v>52.3125</v>
      </c>
      <c r="J7" s="4" t="s">
        <v>606</v>
      </c>
      <c r="K7" s="4" t="s">
        <v>750</v>
      </c>
    </row>
    <row r="8" spans="1:11" x14ac:dyDescent="0.2">
      <c r="A8" s="3">
        <v>6</v>
      </c>
      <c r="B8" s="4" t="s">
        <v>1336</v>
      </c>
      <c r="C8" s="4" t="s">
        <v>1337</v>
      </c>
      <c r="D8" s="4" t="s">
        <v>1338</v>
      </c>
      <c r="E8" s="4" t="s">
        <v>749</v>
      </c>
      <c r="F8" s="3">
        <v>231</v>
      </c>
      <c r="G8" s="3">
        <v>2.4300000000000002</v>
      </c>
      <c r="H8" s="5">
        <f t="shared" si="0"/>
        <v>1.0251562500000002</v>
      </c>
      <c r="I8" s="5">
        <f t="shared" si="1"/>
        <v>236.81109375000005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1339</v>
      </c>
      <c r="C9" s="4" t="s">
        <v>1340</v>
      </c>
      <c r="D9" s="4" t="s">
        <v>1341</v>
      </c>
      <c r="E9" s="4" t="s">
        <v>749</v>
      </c>
      <c r="F9" s="3">
        <v>347</v>
      </c>
      <c r="G9" s="3">
        <v>2.4300000000000002</v>
      </c>
      <c r="H9" s="5">
        <f t="shared" si="0"/>
        <v>1.0251562500000002</v>
      </c>
      <c r="I9" s="5">
        <f t="shared" si="1"/>
        <v>355.72921875000009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1342</v>
      </c>
      <c r="C10" s="4" t="s">
        <v>1343</v>
      </c>
      <c r="D10" s="4" t="s">
        <v>1344</v>
      </c>
      <c r="E10" s="4" t="s">
        <v>749</v>
      </c>
      <c r="F10" s="3">
        <v>9</v>
      </c>
      <c r="G10" s="3">
        <v>2.4300000000000002</v>
      </c>
      <c r="H10" s="5">
        <f t="shared" si="0"/>
        <v>1.0251562500000002</v>
      </c>
      <c r="I10" s="5">
        <f t="shared" si="1"/>
        <v>9.2264062500000019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1345</v>
      </c>
      <c r="C11" s="4" t="s">
        <v>1346</v>
      </c>
      <c r="D11" s="4" t="s">
        <v>1347</v>
      </c>
      <c r="E11" s="4" t="s">
        <v>749</v>
      </c>
      <c r="F11" s="3">
        <v>8</v>
      </c>
      <c r="G11" s="3">
        <v>2.4300000000000002</v>
      </c>
      <c r="H11" s="5">
        <f t="shared" si="0"/>
        <v>1.0251562500000002</v>
      </c>
      <c r="I11" s="5">
        <f t="shared" si="1"/>
        <v>8.2012500000000017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1348</v>
      </c>
      <c r="C12" s="4" t="s">
        <v>1349</v>
      </c>
      <c r="D12" s="4" t="s">
        <v>1350</v>
      </c>
      <c r="E12" s="4" t="s">
        <v>749</v>
      </c>
      <c r="F12" s="3">
        <v>4</v>
      </c>
      <c r="G12" s="3">
        <v>2.4300000000000002</v>
      </c>
      <c r="H12" s="5">
        <f t="shared" si="0"/>
        <v>1.0251562500000002</v>
      </c>
      <c r="I12" s="5">
        <f t="shared" si="1"/>
        <v>4.1006250000000009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136</v>
      </c>
      <c r="G13" s="3">
        <v>2.61</v>
      </c>
      <c r="H13" s="5">
        <f t="shared" si="0"/>
        <v>1.10109375</v>
      </c>
      <c r="I13" s="5">
        <f t="shared" si="1"/>
        <v>149.74875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1354</v>
      </c>
      <c r="C14" s="4" t="s">
        <v>1355</v>
      </c>
      <c r="D14" s="4" t="s">
        <v>1356</v>
      </c>
      <c r="E14" s="4" t="s">
        <v>749</v>
      </c>
      <c r="F14" s="3">
        <v>86</v>
      </c>
      <c r="G14" s="3">
        <v>2.61</v>
      </c>
      <c r="H14" s="5">
        <f t="shared" si="0"/>
        <v>1.10109375</v>
      </c>
      <c r="I14" s="5">
        <f t="shared" si="1"/>
        <v>94.694062500000001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1321</v>
      </c>
      <c r="C15" s="4" t="s">
        <v>1322</v>
      </c>
      <c r="D15" s="4" t="s">
        <v>1323</v>
      </c>
      <c r="E15" s="4" t="s">
        <v>749</v>
      </c>
      <c r="F15" s="3">
        <v>132</v>
      </c>
      <c r="G15" s="3">
        <v>1</v>
      </c>
      <c r="H15" s="5">
        <f t="shared" si="0"/>
        <v>0.421875</v>
      </c>
      <c r="I15" s="5">
        <f t="shared" si="1"/>
        <v>55.6875</v>
      </c>
      <c r="J15" s="4" t="s">
        <v>13</v>
      </c>
      <c r="K15" s="4" t="s">
        <v>750</v>
      </c>
    </row>
    <row r="16" spans="1:11" x14ac:dyDescent="0.2">
      <c r="A16" s="3">
        <v>14</v>
      </c>
      <c r="B16" s="4" t="s">
        <v>1357</v>
      </c>
      <c r="C16" s="4" t="s">
        <v>1358</v>
      </c>
      <c r="D16" s="4" t="s">
        <v>1359</v>
      </c>
      <c r="E16" s="4" t="s">
        <v>749</v>
      </c>
      <c r="F16" s="3">
        <v>371</v>
      </c>
      <c r="G16" s="3">
        <v>3.32</v>
      </c>
      <c r="H16" s="5">
        <f t="shared" si="0"/>
        <v>1.4006249999999998</v>
      </c>
      <c r="I16" s="5">
        <f t="shared" si="1"/>
        <v>519.63187499999992</v>
      </c>
      <c r="J16" s="4" t="s">
        <v>13</v>
      </c>
      <c r="K16" s="4" t="s">
        <v>750</v>
      </c>
    </row>
    <row r="17" spans="1:11" x14ac:dyDescent="0.2">
      <c r="A17" s="3">
        <v>15</v>
      </c>
      <c r="B17" s="4" t="s">
        <v>1360</v>
      </c>
      <c r="C17" s="4" t="s">
        <v>1361</v>
      </c>
      <c r="D17" s="4" t="s">
        <v>1362</v>
      </c>
      <c r="E17" s="4" t="s">
        <v>749</v>
      </c>
      <c r="F17" s="3">
        <v>85</v>
      </c>
      <c r="G17" s="3">
        <v>3.32</v>
      </c>
      <c r="H17" s="5">
        <f t="shared" si="0"/>
        <v>1.4006249999999998</v>
      </c>
      <c r="I17" s="5">
        <f t="shared" si="1"/>
        <v>119.05312499999998</v>
      </c>
      <c r="J17" s="4" t="s">
        <v>13</v>
      </c>
      <c r="K17" s="4" t="s">
        <v>750</v>
      </c>
    </row>
    <row r="18" spans="1:11" x14ac:dyDescent="0.2">
      <c r="A18" s="3">
        <v>16</v>
      </c>
      <c r="B18" s="4" t="s">
        <v>1363</v>
      </c>
      <c r="C18" s="4" t="s">
        <v>1364</v>
      </c>
      <c r="D18" s="4" t="s">
        <v>1365</v>
      </c>
      <c r="E18" s="4" t="s">
        <v>749</v>
      </c>
      <c r="F18" s="3">
        <v>40</v>
      </c>
      <c r="G18" s="3">
        <v>3.32</v>
      </c>
      <c r="H18" s="5">
        <f t="shared" si="0"/>
        <v>1.4006249999999998</v>
      </c>
      <c r="I18" s="5">
        <f t="shared" si="1"/>
        <v>56.024999999999991</v>
      </c>
      <c r="J18" s="4" t="s">
        <v>13</v>
      </c>
      <c r="K18" s="4" t="s">
        <v>750</v>
      </c>
    </row>
    <row r="19" spans="1:11" x14ac:dyDescent="0.2">
      <c r="A19" s="3">
        <v>17</v>
      </c>
      <c r="B19" s="4" t="s">
        <v>1366</v>
      </c>
      <c r="C19" s="4" t="s">
        <v>1367</v>
      </c>
      <c r="D19" s="4" t="s">
        <v>1368</v>
      </c>
      <c r="E19" s="4" t="s">
        <v>749</v>
      </c>
      <c r="F19" s="3">
        <v>5</v>
      </c>
      <c r="G19" s="3">
        <v>3.05</v>
      </c>
      <c r="H19" s="5">
        <f t="shared" si="0"/>
        <v>1.2867187499999999</v>
      </c>
      <c r="I19" s="5">
        <f t="shared" si="1"/>
        <v>6.43359375</v>
      </c>
      <c r="J19" s="4" t="s">
        <v>550</v>
      </c>
      <c r="K19" s="4" t="s">
        <v>750</v>
      </c>
    </row>
    <row r="20" spans="1:11" x14ac:dyDescent="0.2">
      <c r="A20" s="3">
        <v>18</v>
      </c>
      <c r="B20" s="4" t="s">
        <v>1369</v>
      </c>
      <c r="C20" s="4" t="s">
        <v>1370</v>
      </c>
      <c r="D20" s="4" t="s">
        <v>1371</v>
      </c>
      <c r="E20" s="4" t="s">
        <v>749</v>
      </c>
      <c r="F20" s="3">
        <v>11</v>
      </c>
      <c r="G20" s="3">
        <v>3.05</v>
      </c>
      <c r="H20" s="5">
        <f t="shared" si="0"/>
        <v>1.2867187499999999</v>
      </c>
      <c r="I20" s="5">
        <f t="shared" si="1"/>
        <v>14.153906249999999</v>
      </c>
      <c r="J20" s="4" t="s">
        <v>550</v>
      </c>
      <c r="K20" s="4" t="s">
        <v>750</v>
      </c>
    </row>
    <row r="21" spans="1:11" x14ac:dyDescent="0.2">
      <c r="A21" s="3">
        <v>19</v>
      </c>
      <c r="B21" s="4" t="s">
        <v>1372</v>
      </c>
      <c r="C21" s="4" t="s">
        <v>1373</v>
      </c>
      <c r="D21" s="4" t="s">
        <v>1374</v>
      </c>
      <c r="E21" s="4" t="s">
        <v>749</v>
      </c>
      <c r="F21" s="3">
        <v>14</v>
      </c>
      <c r="G21" s="3">
        <v>3.05</v>
      </c>
      <c r="H21" s="5">
        <f t="shared" si="0"/>
        <v>1.2867187499999999</v>
      </c>
      <c r="I21" s="5">
        <f t="shared" si="1"/>
        <v>18.014062499999998</v>
      </c>
      <c r="J21" s="4" t="s">
        <v>550</v>
      </c>
      <c r="K21" s="4" t="s">
        <v>750</v>
      </c>
    </row>
    <row r="22" spans="1:11" x14ac:dyDescent="0.2">
      <c r="A22" s="3">
        <v>20</v>
      </c>
      <c r="B22" s="4" t="s">
        <v>1312</v>
      </c>
      <c r="C22" s="4" t="s">
        <v>1313</v>
      </c>
      <c r="D22" s="4" t="s">
        <v>1314</v>
      </c>
      <c r="E22" s="4" t="s">
        <v>749</v>
      </c>
      <c r="F22" s="3">
        <v>78</v>
      </c>
      <c r="G22" s="3">
        <v>3.32</v>
      </c>
      <c r="H22" s="5">
        <f t="shared" si="0"/>
        <v>1.4006249999999998</v>
      </c>
      <c r="I22" s="5">
        <f t="shared" si="1"/>
        <v>109.24874999999999</v>
      </c>
      <c r="J22" s="4" t="s">
        <v>13</v>
      </c>
      <c r="K22" s="4" t="s">
        <v>750</v>
      </c>
    </row>
    <row r="23" spans="1:11" x14ac:dyDescent="0.2">
      <c r="A23" s="3">
        <v>21</v>
      </c>
      <c r="B23" s="4" t="s">
        <v>1375</v>
      </c>
      <c r="C23" s="4" t="s">
        <v>1376</v>
      </c>
      <c r="D23" s="4" t="s">
        <v>1377</v>
      </c>
      <c r="E23" s="4" t="s">
        <v>749</v>
      </c>
      <c r="F23" s="3">
        <v>18</v>
      </c>
      <c r="G23" s="3">
        <v>3.32</v>
      </c>
      <c r="H23" s="5">
        <f t="shared" si="0"/>
        <v>1.4006249999999998</v>
      </c>
      <c r="I23" s="5">
        <f t="shared" si="1"/>
        <v>25.211249999999996</v>
      </c>
      <c r="J23" s="4" t="s">
        <v>13</v>
      </c>
      <c r="K23" s="4" t="s">
        <v>750</v>
      </c>
    </row>
    <row r="24" spans="1:11" x14ac:dyDescent="0.2">
      <c r="A24" s="3">
        <v>22</v>
      </c>
      <c r="B24" s="4" t="s">
        <v>1378</v>
      </c>
      <c r="C24" s="4" t="s">
        <v>1379</v>
      </c>
      <c r="D24" s="4" t="s">
        <v>1380</v>
      </c>
      <c r="E24" s="4" t="s">
        <v>749</v>
      </c>
      <c r="F24" s="3">
        <v>107</v>
      </c>
      <c r="G24" s="3">
        <v>2.4300000000000002</v>
      </c>
      <c r="H24" s="5">
        <f t="shared" si="0"/>
        <v>1.0251562500000002</v>
      </c>
      <c r="I24" s="5">
        <f t="shared" si="1"/>
        <v>109.69171875000002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1009</v>
      </c>
      <c r="C25" s="4" t="s">
        <v>1010</v>
      </c>
      <c r="D25" s="4" t="s">
        <v>1011</v>
      </c>
      <c r="E25" s="4" t="s">
        <v>749</v>
      </c>
      <c r="F25" s="3">
        <v>27</v>
      </c>
      <c r="G25" s="3">
        <v>2.4300000000000002</v>
      </c>
      <c r="H25" s="5">
        <f t="shared" si="0"/>
        <v>1.0251562500000002</v>
      </c>
      <c r="I25" s="5">
        <f t="shared" si="1"/>
        <v>27.679218750000004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1381</v>
      </c>
      <c r="C26" s="4" t="s">
        <v>1382</v>
      </c>
      <c r="D26" s="4" t="s">
        <v>1383</v>
      </c>
      <c r="E26" s="4" t="s">
        <v>749</v>
      </c>
      <c r="F26" s="3">
        <v>8</v>
      </c>
      <c r="G26" s="3">
        <v>0.13</v>
      </c>
      <c r="H26" s="5">
        <f t="shared" si="0"/>
        <v>5.4843749999999997E-2</v>
      </c>
      <c r="I26" s="5">
        <f t="shared" si="1"/>
        <v>0.43874999999999997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1384</v>
      </c>
      <c r="C27" s="4" t="s">
        <v>1385</v>
      </c>
      <c r="D27" s="4" t="s">
        <v>1386</v>
      </c>
      <c r="E27" s="4" t="s">
        <v>749</v>
      </c>
      <c r="F27" s="3">
        <v>7</v>
      </c>
      <c r="G27" s="3">
        <v>2.4300000000000002</v>
      </c>
      <c r="H27" s="5">
        <f t="shared" si="0"/>
        <v>1.0251562500000002</v>
      </c>
      <c r="I27" s="5">
        <f t="shared" si="1"/>
        <v>7.1760937500000015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1387</v>
      </c>
      <c r="C28" s="4" t="s">
        <v>1388</v>
      </c>
      <c r="D28" s="4" t="s">
        <v>1389</v>
      </c>
      <c r="E28" s="4" t="s">
        <v>749</v>
      </c>
      <c r="F28" s="3">
        <v>3</v>
      </c>
      <c r="G28" s="3">
        <v>2.4300000000000002</v>
      </c>
      <c r="H28" s="5">
        <f t="shared" si="0"/>
        <v>1.0251562500000002</v>
      </c>
      <c r="I28" s="5">
        <f t="shared" si="1"/>
        <v>3.0754687500000006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1390</v>
      </c>
      <c r="C29" s="4" t="s">
        <v>1391</v>
      </c>
      <c r="D29" s="4" t="s">
        <v>1392</v>
      </c>
      <c r="E29" s="4" t="s">
        <v>749</v>
      </c>
      <c r="F29" s="3">
        <v>5</v>
      </c>
      <c r="G29" s="3">
        <v>2.4300000000000002</v>
      </c>
      <c r="H29" s="5">
        <f t="shared" si="0"/>
        <v>1.0251562500000002</v>
      </c>
      <c r="I29" s="5">
        <f t="shared" si="1"/>
        <v>5.1257812500000011</v>
      </c>
      <c r="J29" s="4" t="s">
        <v>606</v>
      </c>
      <c r="K29" s="4" t="s">
        <v>750</v>
      </c>
    </row>
    <row r="30" spans="1:11" x14ac:dyDescent="0.2">
      <c r="A30" s="3"/>
      <c r="B30" s="4" t="s">
        <v>251</v>
      </c>
      <c r="C30" s="3"/>
      <c r="D30" s="3"/>
      <c r="E30" s="3"/>
      <c r="F30" s="5">
        <v>2759</v>
      </c>
      <c r="G30" s="3"/>
      <c r="H30" s="3"/>
      <c r="I30" s="5">
        <f>SUM(I3:I29)</f>
        <v>2928.4748437499993</v>
      </c>
      <c r="J30" s="3"/>
      <c r="K3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0D93-D4C4-1E40-97CC-F48551B65532}">
  <dimension ref="A1:K90"/>
  <sheetViews>
    <sheetView workbookViewId="0">
      <selection activeCell="H3" sqref="H3:H8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1387</v>
      </c>
      <c r="C3" s="4" t="s">
        <v>1388</v>
      </c>
      <c r="D3" s="4" t="s">
        <v>1389</v>
      </c>
      <c r="E3" s="4" t="s">
        <v>749</v>
      </c>
      <c r="F3" s="3">
        <v>12</v>
      </c>
      <c r="G3" s="3">
        <v>2.4300000000000002</v>
      </c>
      <c r="H3" s="5">
        <f>G3*0.75*0.75*0.75</f>
        <v>1.0251562500000002</v>
      </c>
      <c r="I3" s="5">
        <f>F3*H3</f>
        <v>12.301875000000003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1384</v>
      </c>
      <c r="C4" s="4" t="s">
        <v>1385</v>
      </c>
      <c r="D4" s="4" t="s">
        <v>1386</v>
      </c>
      <c r="E4" s="4" t="s">
        <v>749</v>
      </c>
      <c r="F4" s="3">
        <v>4</v>
      </c>
      <c r="G4" s="3">
        <v>2.4300000000000002</v>
      </c>
      <c r="H4" s="5">
        <f t="shared" ref="H4:H67" si="0">G4*0.75*0.75*0.75</f>
        <v>1.0251562500000002</v>
      </c>
      <c r="I4" s="5">
        <f t="shared" ref="I4:I67" si="1">F4*H4</f>
        <v>4.1006250000000009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1393</v>
      </c>
      <c r="C5" s="4" t="s">
        <v>1394</v>
      </c>
      <c r="D5" s="4" t="s">
        <v>1395</v>
      </c>
      <c r="E5" s="4" t="s">
        <v>749</v>
      </c>
      <c r="F5" s="3">
        <v>12</v>
      </c>
      <c r="G5" s="3">
        <v>2.4300000000000002</v>
      </c>
      <c r="H5" s="5">
        <f t="shared" si="0"/>
        <v>1.0251562500000002</v>
      </c>
      <c r="I5" s="5">
        <f t="shared" si="1"/>
        <v>12.301875000000003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1375</v>
      </c>
      <c r="C6" s="4" t="s">
        <v>1376</v>
      </c>
      <c r="D6" s="4" t="s">
        <v>1377</v>
      </c>
      <c r="E6" s="4" t="s">
        <v>749</v>
      </c>
      <c r="F6" s="3">
        <v>346</v>
      </c>
      <c r="G6" s="3">
        <v>3.32</v>
      </c>
      <c r="H6" s="5">
        <f t="shared" si="0"/>
        <v>1.4006249999999998</v>
      </c>
      <c r="I6" s="5">
        <f t="shared" si="1"/>
        <v>484.61624999999992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1363</v>
      </c>
      <c r="C7" s="4" t="s">
        <v>1364</v>
      </c>
      <c r="D7" s="4" t="s">
        <v>1365</v>
      </c>
      <c r="E7" s="4" t="s">
        <v>749</v>
      </c>
      <c r="F7" s="3">
        <v>73</v>
      </c>
      <c r="G7" s="3">
        <v>3.32</v>
      </c>
      <c r="H7" s="5">
        <f t="shared" si="0"/>
        <v>1.4006249999999998</v>
      </c>
      <c r="I7" s="5">
        <f t="shared" si="1"/>
        <v>102.24562499999999</v>
      </c>
      <c r="J7" s="4" t="s">
        <v>13</v>
      </c>
      <c r="K7" s="4" t="s">
        <v>750</v>
      </c>
    </row>
    <row r="8" spans="1:11" x14ac:dyDescent="0.2">
      <c r="A8" s="3">
        <v>6</v>
      </c>
      <c r="B8" s="4" t="s">
        <v>1357</v>
      </c>
      <c r="C8" s="4" t="s">
        <v>1358</v>
      </c>
      <c r="D8" s="4" t="s">
        <v>1359</v>
      </c>
      <c r="E8" s="4" t="s">
        <v>749</v>
      </c>
      <c r="F8" s="3">
        <v>1</v>
      </c>
      <c r="G8" s="3">
        <v>3.32</v>
      </c>
      <c r="H8" s="5">
        <f t="shared" si="0"/>
        <v>1.4006249999999998</v>
      </c>
      <c r="I8" s="5">
        <f t="shared" si="1"/>
        <v>1.4006249999999998</v>
      </c>
      <c r="J8" s="4" t="s">
        <v>13</v>
      </c>
      <c r="K8" s="4" t="s">
        <v>750</v>
      </c>
    </row>
    <row r="9" spans="1:11" x14ac:dyDescent="0.2">
      <c r="A9" s="3">
        <v>7</v>
      </c>
      <c r="B9" s="4" t="s">
        <v>1360</v>
      </c>
      <c r="C9" s="4" t="s">
        <v>1361</v>
      </c>
      <c r="D9" s="4" t="s">
        <v>1362</v>
      </c>
      <c r="E9" s="4" t="s">
        <v>749</v>
      </c>
      <c r="F9" s="3">
        <v>18</v>
      </c>
      <c r="G9" s="3">
        <v>3.32</v>
      </c>
      <c r="H9" s="5">
        <f t="shared" si="0"/>
        <v>1.4006249999999998</v>
      </c>
      <c r="I9" s="5">
        <f t="shared" si="1"/>
        <v>25.211249999999996</v>
      </c>
      <c r="J9" s="4" t="s">
        <v>13</v>
      </c>
      <c r="K9" s="4" t="s">
        <v>750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749</v>
      </c>
      <c r="F10" s="3">
        <v>42</v>
      </c>
      <c r="G10" s="3">
        <v>2.4300000000000002</v>
      </c>
      <c r="H10" s="5">
        <f t="shared" si="0"/>
        <v>1.0251562500000002</v>
      </c>
      <c r="I10" s="5">
        <f t="shared" si="1"/>
        <v>43.056562500000013</v>
      </c>
      <c r="J10" s="4" t="s">
        <v>550</v>
      </c>
      <c r="K10" s="4" t="s">
        <v>750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749</v>
      </c>
      <c r="F11" s="3">
        <v>12</v>
      </c>
      <c r="G11" s="3">
        <v>0.13</v>
      </c>
      <c r="H11" s="5">
        <f t="shared" si="0"/>
        <v>5.4843749999999997E-2</v>
      </c>
      <c r="I11" s="5">
        <f t="shared" si="1"/>
        <v>0.65812499999999996</v>
      </c>
      <c r="J11" s="4" t="s">
        <v>13</v>
      </c>
      <c r="K11" s="4" t="s">
        <v>750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749</v>
      </c>
      <c r="F12" s="3">
        <v>9</v>
      </c>
      <c r="G12" s="3">
        <v>0.13</v>
      </c>
      <c r="H12" s="5">
        <f t="shared" si="0"/>
        <v>5.4843749999999997E-2</v>
      </c>
      <c r="I12" s="5">
        <f t="shared" si="1"/>
        <v>0.49359374999999994</v>
      </c>
      <c r="J12" s="4" t="s">
        <v>13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24</v>
      </c>
      <c r="G13" s="3">
        <v>2.61</v>
      </c>
      <c r="H13" s="5">
        <f t="shared" si="0"/>
        <v>1.10109375</v>
      </c>
      <c r="I13" s="5">
        <f t="shared" si="1"/>
        <v>26.42625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1405</v>
      </c>
      <c r="C14" s="4" t="s">
        <v>1406</v>
      </c>
      <c r="D14" s="4" t="s">
        <v>1407</v>
      </c>
      <c r="E14" s="4" t="s">
        <v>749</v>
      </c>
      <c r="F14" s="3">
        <v>222</v>
      </c>
      <c r="G14" s="3">
        <v>2.61</v>
      </c>
      <c r="H14" s="5">
        <f t="shared" si="0"/>
        <v>1.10109375</v>
      </c>
      <c r="I14" s="5">
        <f t="shared" si="1"/>
        <v>244.4428125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1336</v>
      </c>
      <c r="C15" s="4" t="s">
        <v>1337</v>
      </c>
      <c r="D15" s="4" t="s">
        <v>1338</v>
      </c>
      <c r="E15" s="4" t="s">
        <v>749</v>
      </c>
      <c r="F15" s="3">
        <v>172</v>
      </c>
      <c r="G15" s="3">
        <v>2.4300000000000002</v>
      </c>
      <c r="H15" s="5">
        <f t="shared" si="0"/>
        <v>1.0251562500000002</v>
      </c>
      <c r="I15" s="5">
        <f t="shared" si="1"/>
        <v>176.32687500000003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1339</v>
      </c>
      <c r="C16" s="4" t="s">
        <v>1340</v>
      </c>
      <c r="D16" s="4" t="s">
        <v>1341</v>
      </c>
      <c r="E16" s="4" t="s">
        <v>749</v>
      </c>
      <c r="F16" s="3">
        <v>90</v>
      </c>
      <c r="G16" s="3">
        <v>2.4300000000000002</v>
      </c>
      <c r="H16" s="5">
        <f t="shared" si="0"/>
        <v>1.0251562500000002</v>
      </c>
      <c r="I16" s="5">
        <f t="shared" si="1"/>
        <v>92.264062500000023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1408</v>
      </c>
      <c r="C17" s="4" t="s">
        <v>1409</v>
      </c>
      <c r="D17" s="4" t="s">
        <v>1410</v>
      </c>
      <c r="E17" s="4" t="s">
        <v>749</v>
      </c>
      <c r="F17" s="3">
        <v>208</v>
      </c>
      <c r="G17" s="3">
        <v>2.4300000000000002</v>
      </c>
      <c r="H17" s="5">
        <f t="shared" si="0"/>
        <v>1.0251562500000002</v>
      </c>
      <c r="I17" s="5">
        <f t="shared" si="1"/>
        <v>213.23250000000004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1378</v>
      </c>
      <c r="C18" s="4" t="s">
        <v>1379</v>
      </c>
      <c r="D18" s="4" t="s">
        <v>1380</v>
      </c>
      <c r="E18" s="4" t="s">
        <v>749</v>
      </c>
      <c r="F18" s="3">
        <v>219</v>
      </c>
      <c r="G18" s="3">
        <v>2.4300000000000002</v>
      </c>
      <c r="H18" s="5">
        <f t="shared" si="0"/>
        <v>1.0251562500000002</v>
      </c>
      <c r="I18" s="5">
        <f t="shared" si="1"/>
        <v>224.50921875000006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1411</v>
      </c>
      <c r="C19" s="4" t="s">
        <v>1412</v>
      </c>
      <c r="D19" s="4" t="s">
        <v>1413</v>
      </c>
      <c r="E19" s="4" t="s">
        <v>749</v>
      </c>
      <c r="F19" s="3">
        <v>57</v>
      </c>
      <c r="G19" s="3">
        <v>1</v>
      </c>
      <c r="H19" s="5">
        <f t="shared" si="0"/>
        <v>0.421875</v>
      </c>
      <c r="I19" s="5">
        <f t="shared" si="1"/>
        <v>24.046875</v>
      </c>
      <c r="J19" s="4" t="s">
        <v>13</v>
      </c>
      <c r="K19" s="4" t="s">
        <v>750</v>
      </c>
    </row>
    <row r="20" spans="1:11" x14ac:dyDescent="0.2">
      <c r="A20" s="3">
        <v>18</v>
      </c>
      <c r="B20" s="4" t="s">
        <v>1414</v>
      </c>
      <c r="C20" s="4" t="s">
        <v>1415</v>
      </c>
      <c r="D20" s="4" t="s">
        <v>1416</v>
      </c>
      <c r="E20" s="4" t="s">
        <v>749</v>
      </c>
      <c r="F20" s="3">
        <v>82</v>
      </c>
      <c r="G20" s="3">
        <v>1</v>
      </c>
      <c r="H20" s="5">
        <f t="shared" si="0"/>
        <v>0.421875</v>
      </c>
      <c r="I20" s="5">
        <f t="shared" si="1"/>
        <v>34.59375</v>
      </c>
      <c r="J20" s="4" t="s">
        <v>13</v>
      </c>
      <c r="K20" s="4" t="s">
        <v>750</v>
      </c>
    </row>
    <row r="21" spans="1:11" x14ac:dyDescent="0.2">
      <c r="A21" s="3">
        <v>19</v>
      </c>
      <c r="B21" s="4" t="s">
        <v>934</v>
      </c>
      <c r="C21" s="4" t="s">
        <v>935</v>
      </c>
      <c r="D21" s="4" t="s">
        <v>936</v>
      </c>
      <c r="E21" s="4" t="s">
        <v>749</v>
      </c>
      <c r="F21" s="3">
        <v>40</v>
      </c>
      <c r="G21" s="3">
        <v>2.4300000000000002</v>
      </c>
      <c r="H21" s="5">
        <f t="shared" si="0"/>
        <v>1.0251562500000002</v>
      </c>
      <c r="I21" s="5">
        <f t="shared" si="1"/>
        <v>41.006250000000009</v>
      </c>
      <c r="J21" s="4" t="s">
        <v>334</v>
      </c>
      <c r="K21" s="4" t="s">
        <v>750</v>
      </c>
    </row>
    <row r="22" spans="1:11" x14ac:dyDescent="0.2">
      <c r="A22" s="3">
        <v>20</v>
      </c>
      <c r="B22" s="4" t="s">
        <v>1057</v>
      </c>
      <c r="C22" s="4" t="s">
        <v>1058</v>
      </c>
      <c r="D22" s="4" t="s">
        <v>1059</v>
      </c>
      <c r="E22" s="4" t="s">
        <v>749</v>
      </c>
      <c r="F22" s="3">
        <v>1</v>
      </c>
      <c r="G22" s="3">
        <v>1.99</v>
      </c>
      <c r="H22" s="5">
        <f t="shared" si="0"/>
        <v>0.83953125000000006</v>
      </c>
      <c r="I22" s="5">
        <f t="shared" si="1"/>
        <v>0.83953125000000006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1417</v>
      </c>
      <c r="C23" s="4" t="s">
        <v>1418</v>
      </c>
      <c r="D23" s="4" t="s">
        <v>1419</v>
      </c>
      <c r="E23" s="4" t="s">
        <v>749</v>
      </c>
      <c r="F23" s="3">
        <v>1</v>
      </c>
      <c r="G23" s="3">
        <v>2.61</v>
      </c>
      <c r="H23" s="5">
        <f t="shared" si="0"/>
        <v>1.10109375</v>
      </c>
      <c r="I23" s="5">
        <f t="shared" si="1"/>
        <v>1.10109375</v>
      </c>
      <c r="J23" s="4" t="s">
        <v>550</v>
      </c>
      <c r="K23" s="4" t="s">
        <v>750</v>
      </c>
    </row>
    <row r="24" spans="1:11" x14ac:dyDescent="0.2">
      <c r="A24" s="3">
        <v>22</v>
      </c>
      <c r="B24" s="4" t="s">
        <v>1420</v>
      </c>
      <c r="C24" s="4" t="s">
        <v>1421</v>
      </c>
      <c r="D24" s="4" t="s">
        <v>1422</v>
      </c>
      <c r="E24" s="4" t="s">
        <v>749</v>
      </c>
      <c r="F24" s="3">
        <v>2</v>
      </c>
      <c r="G24" s="3">
        <v>1.99</v>
      </c>
      <c r="H24" s="5">
        <f t="shared" si="0"/>
        <v>0.83953125000000006</v>
      </c>
      <c r="I24" s="5">
        <f t="shared" si="1"/>
        <v>1.6790625000000001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1423</v>
      </c>
      <c r="C25" s="4" t="s">
        <v>1424</v>
      </c>
      <c r="D25" s="4" t="s">
        <v>1425</v>
      </c>
      <c r="E25" s="4" t="s">
        <v>749</v>
      </c>
      <c r="F25" s="3">
        <v>1</v>
      </c>
      <c r="G25" s="3">
        <v>2.4300000000000002</v>
      </c>
      <c r="H25" s="5">
        <f t="shared" si="0"/>
        <v>1.0251562500000002</v>
      </c>
      <c r="I25" s="5">
        <f t="shared" si="1"/>
        <v>1.0251562500000002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799</v>
      </c>
      <c r="C26" s="4" t="s">
        <v>800</v>
      </c>
      <c r="D26" s="4" t="s">
        <v>801</v>
      </c>
      <c r="E26" s="4" t="s">
        <v>749</v>
      </c>
      <c r="F26" s="3">
        <v>2</v>
      </c>
      <c r="G26" s="3">
        <v>2.4300000000000002</v>
      </c>
      <c r="H26" s="5">
        <f t="shared" si="0"/>
        <v>1.0251562500000002</v>
      </c>
      <c r="I26" s="5">
        <f t="shared" si="1"/>
        <v>2.0503125000000004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1426</v>
      </c>
      <c r="C27" s="4" t="s">
        <v>1427</v>
      </c>
      <c r="D27" s="4" t="s">
        <v>1428</v>
      </c>
      <c r="E27" s="4" t="s">
        <v>749</v>
      </c>
      <c r="F27" s="3">
        <v>1</v>
      </c>
      <c r="G27" s="3">
        <v>2.4300000000000002</v>
      </c>
      <c r="H27" s="5">
        <f t="shared" si="0"/>
        <v>1.0251562500000002</v>
      </c>
      <c r="I27" s="5">
        <f t="shared" si="1"/>
        <v>1.0251562500000002</v>
      </c>
      <c r="J27" s="4" t="s">
        <v>13</v>
      </c>
      <c r="K27" s="4" t="s">
        <v>750</v>
      </c>
    </row>
    <row r="28" spans="1:11" x14ac:dyDescent="0.2">
      <c r="A28" s="3">
        <v>26</v>
      </c>
      <c r="B28" s="4" t="s">
        <v>1429</v>
      </c>
      <c r="C28" s="4" t="s">
        <v>1430</v>
      </c>
      <c r="D28" s="4" t="s">
        <v>1431</v>
      </c>
      <c r="E28" s="4" t="s">
        <v>749</v>
      </c>
      <c r="F28" s="3">
        <v>2</v>
      </c>
      <c r="G28" s="3">
        <v>2.4300000000000002</v>
      </c>
      <c r="H28" s="5">
        <f t="shared" si="0"/>
        <v>1.0251562500000002</v>
      </c>
      <c r="I28" s="5">
        <f t="shared" si="1"/>
        <v>2.0503125000000004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865</v>
      </c>
      <c r="C29" s="4" t="s">
        <v>866</v>
      </c>
      <c r="D29" s="4" t="s">
        <v>867</v>
      </c>
      <c r="E29" s="4" t="s">
        <v>749</v>
      </c>
      <c r="F29" s="3">
        <v>1</v>
      </c>
      <c r="G29" s="3">
        <v>1.99</v>
      </c>
      <c r="H29" s="5">
        <f t="shared" si="0"/>
        <v>0.83953125000000006</v>
      </c>
      <c r="I29" s="5">
        <f t="shared" si="1"/>
        <v>0.83953125000000006</v>
      </c>
      <c r="J29" s="4" t="s">
        <v>550</v>
      </c>
      <c r="K29" s="4" t="s">
        <v>750</v>
      </c>
    </row>
    <row r="30" spans="1:11" x14ac:dyDescent="0.2">
      <c r="A30" s="3">
        <v>28</v>
      </c>
      <c r="B30" s="4" t="s">
        <v>1165</v>
      </c>
      <c r="C30" s="4" t="s">
        <v>1166</v>
      </c>
      <c r="D30" s="4" t="s">
        <v>1167</v>
      </c>
      <c r="E30" s="4" t="s">
        <v>749</v>
      </c>
      <c r="F30" s="3">
        <v>1</v>
      </c>
      <c r="G30" s="3">
        <v>1.99</v>
      </c>
      <c r="H30" s="5">
        <f t="shared" si="0"/>
        <v>0.83953125000000006</v>
      </c>
      <c r="I30" s="5">
        <f t="shared" si="1"/>
        <v>0.83953125000000006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754</v>
      </c>
      <c r="C31" s="4" t="s">
        <v>755</v>
      </c>
      <c r="D31" s="4" t="s">
        <v>756</v>
      </c>
      <c r="E31" s="4" t="s">
        <v>749</v>
      </c>
      <c r="F31" s="3">
        <v>1</v>
      </c>
      <c r="G31" s="3">
        <v>2.61</v>
      </c>
      <c r="H31" s="5">
        <f t="shared" si="0"/>
        <v>1.10109375</v>
      </c>
      <c r="I31" s="5">
        <f t="shared" si="1"/>
        <v>1.10109375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746</v>
      </c>
      <c r="C32" s="4" t="s">
        <v>747</v>
      </c>
      <c r="D32" s="4" t="s">
        <v>748</v>
      </c>
      <c r="E32" s="4" t="s">
        <v>749</v>
      </c>
      <c r="F32" s="3">
        <v>1</v>
      </c>
      <c r="G32" s="3">
        <v>2.61</v>
      </c>
      <c r="H32" s="5">
        <f t="shared" si="0"/>
        <v>1.10109375</v>
      </c>
      <c r="I32" s="5">
        <f t="shared" si="1"/>
        <v>1.10109375</v>
      </c>
      <c r="J32" s="4" t="s">
        <v>334</v>
      </c>
      <c r="K32" s="4" t="s">
        <v>750</v>
      </c>
    </row>
    <row r="33" spans="1:11" x14ac:dyDescent="0.2">
      <c r="A33" s="3">
        <v>31</v>
      </c>
      <c r="B33" s="4" t="s">
        <v>1432</v>
      </c>
      <c r="C33" s="4" t="s">
        <v>1433</v>
      </c>
      <c r="D33" s="4" t="s">
        <v>1434</v>
      </c>
      <c r="E33" s="4" t="s">
        <v>749</v>
      </c>
      <c r="F33" s="3">
        <v>15</v>
      </c>
      <c r="G33" s="3">
        <v>3.05</v>
      </c>
      <c r="H33" s="5">
        <f t="shared" si="0"/>
        <v>1.2867187499999999</v>
      </c>
      <c r="I33" s="5">
        <f t="shared" si="1"/>
        <v>19.30078125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1435</v>
      </c>
      <c r="C34" s="4" t="s">
        <v>1436</v>
      </c>
      <c r="D34" s="4" t="s">
        <v>1437</v>
      </c>
      <c r="E34" s="4" t="s">
        <v>749</v>
      </c>
      <c r="F34" s="3">
        <v>9</v>
      </c>
      <c r="G34" s="3">
        <v>3.05</v>
      </c>
      <c r="H34" s="5">
        <f t="shared" si="0"/>
        <v>1.2867187499999999</v>
      </c>
      <c r="I34" s="5">
        <f t="shared" si="1"/>
        <v>11.58046875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1438</v>
      </c>
      <c r="C35" s="4" t="s">
        <v>1439</v>
      </c>
      <c r="D35" s="4" t="s">
        <v>1440</v>
      </c>
      <c r="E35" s="4" t="s">
        <v>749</v>
      </c>
      <c r="F35" s="3">
        <v>23</v>
      </c>
      <c r="G35" s="3">
        <v>2.4300000000000002</v>
      </c>
      <c r="H35" s="5">
        <f t="shared" si="0"/>
        <v>1.0251562500000002</v>
      </c>
      <c r="I35" s="5">
        <f t="shared" si="1"/>
        <v>23.578593750000003</v>
      </c>
      <c r="J35" s="4" t="s">
        <v>13</v>
      </c>
      <c r="K35" s="4" t="s">
        <v>750</v>
      </c>
    </row>
    <row r="36" spans="1:11" x14ac:dyDescent="0.2">
      <c r="A36" s="3">
        <v>34</v>
      </c>
      <c r="B36" s="4" t="s">
        <v>1441</v>
      </c>
      <c r="C36" s="4" t="s">
        <v>1442</v>
      </c>
      <c r="D36" s="4" t="s">
        <v>1443</v>
      </c>
      <c r="E36" s="4" t="s">
        <v>749</v>
      </c>
      <c r="F36" s="3">
        <v>3</v>
      </c>
      <c r="G36" s="3">
        <v>2.4300000000000002</v>
      </c>
      <c r="H36" s="5">
        <f t="shared" si="0"/>
        <v>1.0251562500000002</v>
      </c>
      <c r="I36" s="5">
        <f t="shared" si="1"/>
        <v>3.0754687500000006</v>
      </c>
      <c r="J36" s="4" t="s">
        <v>13</v>
      </c>
      <c r="K36" s="4" t="s">
        <v>750</v>
      </c>
    </row>
    <row r="37" spans="1:11" x14ac:dyDescent="0.2">
      <c r="A37" s="3">
        <v>35</v>
      </c>
      <c r="B37" s="4" t="s">
        <v>1444</v>
      </c>
      <c r="C37" s="4" t="s">
        <v>1445</v>
      </c>
      <c r="D37" s="4" t="s">
        <v>1446</v>
      </c>
      <c r="E37" s="4" t="s">
        <v>749</v>
      </c>
      <c r="F37" s="3">
        <v>5</v>
      </c>
      <c r="G37" s="3">
        <v>1.99</v>
      </c>
      <c r="H37" s="5">
        <f t="shared" si="0"/>
        <v>0.83953125000000006</v>
      </c>
      <c r="I37" s="5">
        <f t="shared" si="1"/>
        <v>4.1976562500000005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1447</v>
      </c>
      <c r="C38" s="4" t="s">
        <v>1448</v>
      </c>
      <c r="D38" s="4" t="s">
        <v>1449</v>
      </c>
      <c r="E38" s="4" t="s">
        <v>749</v>
      </c>
      <c r="F38" s="3">
        <v>8</v>
      </c>
      <c r="G38" s="3">
        <v>0.13</v>
      </c>
      <c r="H38" s="5">
        <f t="shared" si="0"/>
        <v>5.4843749999999997E-2</v>
      </c>
      <c r="I38" s="5">
        <f t="shared" si="1"/>
        <v>0.43874999999999997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1450</v>
      </c>
      <c r="C39" s="4" t="s">
        <v>1451</v>
      </c>
      <c r="D39" s="4" t="s">
        <v>1452</v>
      </c>
      <c r="E39" s="4" t="s">
        <v>749</v>
      </c>
      <c r="F39" s="3">
        <v>7</v>
      </c>
      <c r="G39" s="3">
        <v>0.13</v>
      </c>
      <c r="H39" s="5">
        <f t="shared" si="0"/>
        <v>5.4843749999999997E-2</v>
      </c>
      <c r="I39" s="5">
        <f t="shared" si="1"/>
        <v>0.38390625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1453</v>
      </c>
      <c r="C40" s="4" t="s">
        <v>1454</v>
      </c>
      <c r="D40" s="4" t="s">
        <v>1455</v>
      </c>
      <c r="E40" s="4" t="s">
        <v>749</v>
      </c>
      <c r="F40" s="3">
        <v>20</v>
      </c>
      <c r="G40" s="3">
        <v>0.13</v>
      </c>
      <c r="H40" s="5">
        <f t="shared" si="0"/>
        <v>5.4843749999999997E-2</v>
      </c>
      <c r="I40" s="5">
        <f t="shared" si="1"/>
        <v>1.0968749999999998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1456</v>
      </c>
      <c r="C41" s="4" t="s">
        <v>1457</v>
      </c>
      <c r="D41" s="4" t="s">
        <v>1458</v>
      </c>
      <c r="E41" s="4" t="s">
        <v>749</v>
      </c>
      <c r="F41" s="3">
        <v>20</v>
      </c>
      <c r="G41" s="3">
        <v>0.13</v>
      </c>
      <c r="H41" s="5">
        <f t="shared" si="0"/>
        <v>5.4843749999999997E-2</v>
      </c>
      <c r="I41" s="5">
        <f t="shared" si="1"/>
        <v>1.0968749999999998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1459</v>
      </c>
      <c r="C42" s="4" t="s">
        <v>1460</v>
      </c>
      <c r="D42" s="4" t="s">
        <v>1461</v>
      </c>
      <c r="E42" s="4" t="s">
        <v>749</v>
      </c>
      <c r="F42" s="3">
        <v>21</v>
      </c>
      <c r="G42" s="3">
        <v>0.13</v>
      </c>
      <c r="H42" s="5">
        <f t="shared" si="0"/>
        <v>5.4843749999999997E-2</v>
      </c>
      <c r="I42" s="5">
        <f t="shared" si="1"/>
        <v>1.1517187499999999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1462</v>
      </c>
      <c r="C43" s="4" t="s">
        <v>1463</v>
      </c>
      <c r="D43" s="4" t="s">
        <v>1464</v>
      </c>
      <c r="E43" s="4" t="s">
        <v>749</v>
      </c>
      <c r="F43" s="3">
        <v>24</v>
      </c>
      <c r="G43" s="3">
        <v>0.13</v>
      </c>
      <c r="H43" s="5">
        <f t="shared" si="0"/>
        <v>5.4843749999999997E-2</v>
      </c>
      <c r="I43" s="5">
        <f t="shared" si="1"/>
        <v>1.3162499999999999</v>
      </c>
      <c r="J43" s="4" t="s">
        <v>606</v>
      </c>
      <c r="K43" s="4" t="s">
        <v>750</v>
      </c>
    </row>
    <row r="44" spans="1:11" x14ac:dyDescent="0.2">
      <c r="A44" s="3">
        <v>42</v>
      </c>
      <c r="B44" s="4" t="s">
        <v>1465</v>
      </c>
      <c r="C44" s="4" t="s">
        <v>1466</v>
      </c>
      <c r="D44" s="4" t="s">
        <v>1467</v>
      </c>
      <c r="E44" s="4" t="s">
        <v>749</v>
      </c>
      <c r="F44" s="3">
        <v>17</v>
      </c>
      <c r="G44" s="3">
        <v>0.13</v>
      </c>
      <c r="H44" s="5">
        <f t="shared" si="0"/>
        <v>5.4843749999999997E-2</v>
      </c>
      <c r="I44" s="5">
        <f t="shared" si="1"/>
        <v>0.93234374999999992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1468</v>
      </c>
      <c r="C45" s="4" t="s">
        <v>1469</v>
      </c>
      <c r="D45" s="4" t="s">
        <v>1470</v>
      </c>
      <c r="E45" s="4" t="s">
        <v>749</v>
      </c>
      <c r="F45" s="3">
        <v>16</v>
      </c>
      <c r="G45" s="3">
        <v>0.13</v>
      </c>
      <c r="H45" s="5">
        <f t="shared" si="0"/>
        <v>5.4843749999999997E-2</v>
      </c>
      <c r="I45" s="5">
        <f t="shared" si="1"/>
        <v>0.87749999999999995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1471</v>
      </c>
      <c r="C46" s="4" t="s">
        <v>1472</v>
      </c>
      <c r="D46" s="4" t="s">
        <v>1473</v>
      </c>
      <c r="E46" s="4" t="s">
        <v>749</v>
      </c>
      <c r="F46" s="3">
        <v>11</v>
      </c>
      <c r="G46" s="3">
        <v>0.13</v>
      </c>
      <c r="H46" s="5">
        <f t="shared" si="0"/>
        <v>5.4843749999999997E-2</v>
      </c>
      <c r="I46" s="5">
        <f t="shared" si="1"/>
        <v>0.60328124999999999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1474</v>
      </c>
      <c r="C47" s="4" t="s">
        <v>1475</v>
      </c>
      <c r="D47" s="4" t="s">
        <v>1476</v>
      </c>
      <c r="E47" s="4" t="s">
        <v>749</v>
      </c>
      <c r="F47" s="3">
        <v>18</v>
      </c>
      <c r="G47" s="3">
        <v>0.13</v>
      </c>
      <c r="H47" s="5">
        <f t="shared" si="0"/>
        <v>5.4843749999999997E-2</v>
      </c>
      <c r="I47" s="5">
        <f t="shared" si="1"/>
        <v>0.98718749999999988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1477</v>
      </c>
      <c r="C48" s="4" t="s">
        <v>1478</v>
      </c>
      <c r="D48" s="4" t="s">
        <v>1479</v>
      </c>
      <c r="E48" s="4" t="s">
        <v>749</v>
      </c>
      <c r="F48" s="3">
        <v>127</v>
      </c>
      <c r="G48" s="3">
        <v>2.4300000000000002</v>
      </c>
      <c r="H48" s="5">
        <f t="shared" si="0"/>
        <v>1.0251562500000002</v>
      </c>
      <c r="I48" s="5">
        <f t="shared" si="1"/>
        <v>130.19484375000002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1480</v>
      </c>
      <c r="C49" s="4" t="s">
        <v>1481</v>
      </c>
      <c r="D49" s="4" t="s">
        <v>1482</v>
      </c>
      <c r="E49" s="4" t="s">
        <v>749</v>
      </c>
      <c r="F49" s="3">
        <v>131</v>
      </c>
      <c r="G49" s="3">
        <v>3.32</v>
      </c>
      <c r="H49" s="5">
        <f t="shared" si="0"/>
        <v>1.4006249999999998</v>
      </c>
      <c r="I49" s="5">
        <f t="shared" si="1"/>
        <v>183.48187499999997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1483</v>
      </c>
      <c r="C50" s="4" t="s">
        <v>1484</v>
      </c>
      <c r="D50" s="4" t="s">
        <v>1485</v>
      </c>
      <c r="E50" s="4" t="s">
        <v>749</v>
      </c>
      <c r="F50" s="3">
        <v>113</v>
      </c>
      <c r="G50" s="3">
        <v>3.32</v>
      </c>
      <c r="H50" s="5">
        <f t="shared" si="0"/>
        <v>1.4006249999999998</v>
      </c>
      <c r="I50" s="5">
        <f t="shared" si="1"/>
        <v>158.27062499999997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1324</v>
      </c>
      <c r="C51" s="4" t="s">
        <v>1325</v>
      </c>
      <c r="D51" s="4" t="s">
        <v>1326</v>
      </c>
      <c r="E51" s="4" t="s">
        <v>749</v>
      </c>
      <c r="F51" s="3">
        <v>79</v>
      </c>
      <c r="G51" s="3">
        <v>2.4300000000000002</v>
      </c>
      <c r="H51" s="5">
        <f t="shared" si="0"/>
        <v>1.0251562500000002</v>
      </c>
      <c r="I51" s="5">
        <f t="shared" si="1"/>
        <v>80.987343750000022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1486</v>
      </c>
      <c r="C52" s="4" t="s">
        <v>1487</v>
      </c>
      <c r="D52" s="4" t="s">
        <v>1488</v>
      </c>
      <c r="E52" s="4" t="s">
        <v>749</v>
      </c>
      <c r="F52" s="3">
        <v>4</v>
      </c>
      <c r="G52" s="3">
        <v>2.4300000000000002</v>
      </c>
      <c r="H52" s="5">
        <f t="shared" si="0"/>
        <v>1.0251562500000002</v>
      </c>
      <c r="I52" s="5">
        <f t="shared" si="1"/>
        <v>4.1006250000000009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1489</v>
      </c>
      <c r="C53" s="4" t="s">
        <v>1490</v>
      </c>
      <c r="D53" s="4" t="s">
        <v>1491</v>
      </c>
      <c r="E53" s="4" t="s">
        <v>749</v>
      </c>
      <c r="F53" s="3">
        <v>1</v>
      </c>
      <c r="G53" s="3">
        <v>1</v>
      </c>
      <c r="H53" s="5">
        <f t="shared" si="0"/>
        <v>0.421875</v>
      </c>
      <c r="I53" s="5">
        <f t="shared" si="1"/>
        <v>0.421875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1492</v>
      </c>
      <c r="C54" s="4" t="s">
        <v>1493</v>
      </c>
      <c r="D54" s="4" t="s">
        <v>1494</v>
      </c>
      <c r="E54" s="4" t="s">
        <v>749</v>
      </c>
      <c r="F54" s="3">
        <v>2</v>
      </c>
      <c r="G54" s="3">
        <v>0.13</v>
      </c>
      <c r="H54" s="5">
        <f t="shared" si="0"/>
        <v>5.4843749999999997E-2</v>
      </c>
      <c r="I54" s="5">
        <f t="shared" si="1"/>
        <v>0.10968749999999999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1495</v>
      </c>
      <c r="C55" s="4" t="s">
        <v>1496</v>
      </c>
      <c r="D55" s="4" t="s">
        <v>1497</v>
      </c>
      <c r="E55" s="4" t="s">
        <v>749</v>
      </c>
      <c r="F55" s="3">
        <v>2</v>
      </c>
      <c r="G55" s="3">
        <v>2.4300000000000002</v>
      </c>
      <c r="H55" s="5">
        <f t="shared" si="0"/>
        <v>1.0251562500000002</v>
      </c>
      <c r="I55" s="5">
        <f t="shared" si="1"/>
        <v>2.0503125000000004</v>
      </c>
      <c r="J55" s="4" t="s">
        <v>606</v>
      </c>
      <c r="K55" s="4" t="s">
        <v>750</v>
      </c>
    </row>
    <row r="56" spans="1:11" x14ac:dyDescent="0.2">
      <c r="A56" s="3">
        <v>54</v>
      </c>
      <c r="B56" s="4" t="s">
        <v>1498</v>
      </c>
      <c r="C56" s="4" t="s">
        <v>1499</v>
      </c>
      <c r="D56" s="4" t="s">
        <v>1500</v>
      </c>
      <c r="E56" s="4" t="s">
        <v>749</v>
      </c>
      <c r="F56" s="3">
        <v>1</v>
      </c>
      <c r="G56" s="3">
        <v>2.4300000000000002</v>
      </c>
      <c r="H56" s="5">
        <f t="shared" si="0"/>
        <v>1.0251562500000002</v>
      </c>
      <c r="I56" s="5">
        <f t="shared" si="1"/>
        <v>1.0251562500000002</v>
      </c>
      <c r="J56" s="4" t="s">
        <v>606</v>
      </c>
      <c r="K56" s="4" t="s">
        <v>750</v>
      </c>
    </row>
    <row r="57" spans="1:11" x14ac:dyDescent="0.2">
      <c r="A57" s="3">
        <v>55</v>
      </c>
      <c r="B57" s="4" t="s">
        <v>1501</v>
      </c>
      <c r="C57" s="4" t="s">
        <v>1502</v>
      </c>
      <c r="D57" s="4" t="s">
        <v>1503</v>
      </c>
      <c r="E57" s="4" t="s">
        <v>749</v>
      </c>
      <c r="F57" s="3">
        <v>3</v>
      </c>
      <c r="G57" s="3">
        <v>2.4300000000000002</v>
      </c>
      <c r="H57" s="5">
        <f t="shared" si="0"/>
        <v>1.0251562500000002</v>
      </c>
      <c r="I57" s="5">
        <f t="shared" si="1"/>
        <v>3.0754687500000006</v>
      </c>
      <c r="J57" s="4" t="s">
        <v>606</v>
      </c>
      <c r="K57" s="4" t="s">
        <v>750</v>
      </c>
    </row>
    <row r="58" spans="1:11" x14ac:dyDescent="0.2">
      <c r="A58" s="3">
        <v>56</v>
      </c>
      <c r="B58" s="4" t="s">
        <v>1504</v>
      </c>
      <c r="C58" s="4" t="s">
        <v>1505</v>
      </c>
      <c r="D58" s="4" t="s">
        <v>1506</v>
      </c>
      <c r="E58" s="4" t="s">
        <v>749</v>
      </c>
      <c r="F58" s="3">
        <v>15</v>
      </c>
      <c r="G58" s="3">
        <v>0.13</v>
      </c>
      <c r="H58" s="5">
        <f t="shared" si="0"/>
        <v>5.4843749999999997E-2</v>
      </c>
      <c r="I58" s="5">
        <f t="shared" si="1"/>
        <v>0.82265624999999998</v>
      </c>
      <c r="J58" s="4" t="s">
        <v>606</v>
      </c>
      <c r="K58" s="4" t="s">
        <v>750</v>
      </c>
    </row>
    <row r="59" spans="1:11" x14ac:dyDescent="0.2">
      <c r="A59" s="3">
        <v>57</v>
      </c>
      <c r="B59" s="4" t="s">
        <v>1507</v>
      </c>
      <c r="C59" s="4" t="s">
        <v>1508</v>
      </c>
      <c r="D59" s="4" t="s">
        <v>1509</v>
      </c>
      <c r="E59" s="4" t="s">
        <v>749</v>
      </c>
      <c r="F59" s="3">
        <v>5</v>
      </c>
      <c r="G59" s="3">
        <v>0.13</v>
      </c>
      <c r="H59" s="5">
        <f t="shared" si="0"/>
        <v>5.4843749999999997E-2</v>
      </c>
      <c r="I59" s="5">
        <f t="shared" si="1"/>
        <v>0.27421874999999996</v>
      </c>
      <c r="J59" s="4" t="s">
        <v>606</v>
      </c>
      <c r="K59" s="4" t="s">
        <v>750</v>
      </c>
    </row>
    <row r="60" spans="1:11" x14ac:dyDescent="0.2">
      <c r="A60" s="3">
        <v>58</v>
      </c>
      <c r="B60" s="4" t="s">
        <v>1510</v>
      </c>
      <c r="C60" s="4" t="s">
        <v>1511</v>
      </c>
      <c r="D60" s="4" t="s">
        <v>1512</v>
      </c>
      <c r="E60" s="4" t="s">
        <v>749</v>
      </c>
      <c r="F60" s="3">
        <v>4</v>
      </c>
      <c r="G60" s="3">
        <v>0.13</v>
      </c>
      <c r="H60" s="5">
        <f t="shared" si="0"/>
        <v>5.4843749999999997E-2</v>
      </c>
      <c r="I60" s="5">
        <f t="shared" si="1"/>
        <v>0.21937499999999999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1513</v>
      </c>
      <c r="C61" s="4" t="s">
        <v>1514</v>
      </c>
      <c r="D61" s="4" t="s">
        <v>1515</v>
      </c>
      <c r="E61" s="4" t="s">
        <v>749</v>
      </c>
      <c r="F61" s="3">
        <v>23</v>
      </c>
      <c r="G61" s="3">
        <v>2.4300000000000002</v>
      </c>
      <c r="H61" s="5">
        <f t="shared" si="0"/>
        <v>1.0251562500000002</v>
      </c>
      <c r="I61" s="5">
        <f t="shared" si="1"/>
        <v>23.578593750000003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1516</v>
      </c>
      <c r="C62" s="4" t="s">
        <v>1517</v>
      </c>
      <c r="D62" s="4" t="s">
        <v>1518</v>
      </c>
      <c r="E62" s="4" t="s">
        <v>749</v>
      </c>
      <c r="F62" s="3">
        <v>11</v>
      </c>
      <c r="G62" s="3">
        <v>2.4300000000000002</v>
      </c>
      <c r="H62" s="5">
        <f t="shared" si="0"/>
        <v>1.0251562500000002</v>
      </c>
      <c r="I62" s="5">
        <f t="shared" si="1"/>
        <v>11.276718750000002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1519</v>
      </c>
      <c r="C63" s="4" t="s">
        <v>1520</v>
      </c>
      <c r="D63" s="4" t="s">
        <v>1521</v>
      </c>
      <c r="E63" s="4" t="s">
        <v>749</v>
      </c>
      <c r="F63" s="3">
        <v>8</v>
      </c>
      <c r="G63" s="3">
        <v>2.4300000000000002</v>
      </c>
      <c r="H63" s="5">
        <f t="shared" si="0"/>
        <v>1.0251562500000002</v>
      </c>
      <c r="I63" s="5">
        <f t="shared" si="1"/>
        <v>8.2012500000000017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1522</v>
      </c>
      <c r="C64" s="4" t="s">
        <v>1523</v>
      </c>
      <c r="D64" s="4" t="s">
        <v>1524</v>
      </c>
      <c r="E64" s="4" t="s">
        <v>749</v>
      </c>
      <c r="F64" s="3">
        <v>19</v>
      </c>
      <c r="G64" s="3">
        <v>1.99</v>
      </c>
      <c r="H64" s="5">
        <f t="shared" si="0"/>
        <v>0.83953125000000006</v>
      </c>
      <c r="I64" s="5">
        <f t="shared" si="1"/>
        <v>15.951093750000002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1525</v>
      </c>
      <c r="C65" s="4" t="s">
        <v>1526</v>
      </c>
      <c r="D65" s="4" t="s">
        <v>1527</v>
      </c>
      <c r="E65" s="4" t="s">
        <v>749</v>
      </c>
      <c r="F65" s="3">
        <v>9</v>
      </c>
      <c r="G65" s="3">
        <v>1.99</v>
      </c>
      <c r="H65" s="5">
        <f t="shared" si="0"/>
        <v>0.83953125000000006</v>
      </c>
      <c r="I65" s="5">
        <f t="shared" si="1"/>
        <v>7.5557812500000008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1528</v>
      </c>
      <c r="C66" s="4" t="s">
        <v>1529</v>
      </c>
      <c r="D66" s="4" t="s">
        <v>1530</v>
      </c>
      <c r="E66" s="4" t="s">
        <v>749</v>
      </c>
      <c r="F66" s="3">
        <v>10</v>
      </c>
      <c r="G66" s="3">
        <v>1.99</v>
      </c>
      <c r="H66" s="5">
        <f t="shared" si="0"/>
        <v>0.83953125000000006</v>
      </c>
      <c r="I66" s="5">
        <f t="shared" si="1"/>
        <v>8.3953125000000011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1531</v>
      </c>
      <c r="C67" s="4" t="s">
        <v>1532</v>
      </c>
      <c r="D67" s="4" t="s">
        <v>1533</v>
      </c>
      <c r="E67" s="4" t="s">
        <v>749</v>
      </c>
      <c r="F67" s="3">
        <v>9</v>
      </c>
      <c r="G67" s="3">
        <v>1.99</v>
      </c>
      <c r="H67" s="5">
        <f t="shared" si="0"/>
        <v>0.83953125000000006</v>
      </c>
      <c r="I67" s="5">
        <f t="shared" si="1"/>
        <v>7.5557812500000008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1534</v>
      </c>
      <c r="C68" s="4" t="s">
        <v>1535</v>
      </c>
      <c r="D68" s="4" t="s">
        <v>1536</v>
      </c>
      <c r="E68" s="4" t="s">
        <v>749</v>
      </c>
      <c r="F68" s="3">
        <v>3</v>
      </c>
      <c r="G68" s="3">
        <v>3.05</v>
      </c>
      <c r="H68" s="5">
        <f t="shared" ref="H68:H89" si="2">G68*0.75*0.75*0.75</f>
        <v>1.2867187499999999</v>
      </c>
      <c r="I68" s="5">
        <f t="shared" ref="I68:I89" si="3">F68*H68</f>
        <v>3.8601562499999997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1537</v>
      </c>
      <c r="C69" s="4" t="s">
        <v>1538</v>
      </c>
      <c r="D69" s="4" t="s">
        <v>1539</v>
      </c>
      <c r="E69" s="4" t="s">
        <v>749</v>
      </c>
      <c r="F69" s="3">
        <v>2</v>
      </c>
      <c r="G69" s="3">
        <v>3.05</v>
      </c>
      <c r="H69" s="5">
        <f t="shared" si="2"/>
        <v>1.2867187499999999</v>
      </c>
      <c r="I69" s="5">
        <f t="shared" si="3"/>
        <v>2.5734374999999998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1540</v>
      </c>
      <c r="C70" s="4" t="s">
        <v>1541</v>
      </c>
      <c r="D70" s="4" t="s">
        <v>1542</v>
      </c>
      <c r="E70" s="4" t="s">
        <v>749</v>
      </c>
      <c r="F70" s="3">
        <v>2</v>
      </c>
      <c r="G70" s="3">
        <v>3.05</v>
      </c>
      <c r="H70" s="5">
        <f t="shared" si="2"/>
        <v>1.2867187499999999</v>
      </c>
      <c r="I70" s="5">
        <f t="shared" si="3"/>
        <v>2.5734374999999998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1543</v>
      </c>
      <c r="C71" s="4" t="s">
        <v>1544</v>
      </c>
      <c r="D71" s="4" t="s">
        <v>1545</v>
      </c>
      <c r="E71" s="4" t="s">
        <v>749</v>
      </c>
      <c r="F71" s="3">
        <v>3</v>
      </c>
      <c r="G71" s="3">
        <v>3.05</v>
      </c>
      <c r="H71" s="5">
        <f t="shared" si="2"/>
        <v>1.2867187499999999</v>
      </c>
      <c r="I71" s="5">
        <f t="shared" si="3"/>
        <v>3.8601562499999997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1546</v>
      </c>
      <c r="C72" s="4" t="s">
        <v>1547</v>
      </c>
      <c r="D72" s="4" t="s">
        <v>1548</v>
      </c>
      <c r="E72" s="4" t="s">
        <v>749</v>
      </c>
      <c r="F72" s="3">
        <v>20</v>
      </c>
      <c r="G72" s="3">
        <v>3.05</v>
      </c>
      <c r="H72" s="5">
        <f t="shared" si="2"/>
        <v>1.2867187499999999</v>
      </c>
      <c r="I72" s="5">
        <f t="shared" si="3"/>
        <v>25.734375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1549</v>
      </c>
      <c r="C73" s="4" t="s">
        <v>1550</v>
      </c>
      <c r="D73" s="4" t="s">
        <v>1551</v>
      </c>
      <c r="E73" s="4" t="s">
        <v>749</v>
      </c>
      <c r="F73" s="3">
        <v>7</v>
      </c>
      <c r="G73" s="3">
        <v>3.05</v>
      </c>
      <c r="H73" s="5">
        <f t="shared" si="2"/>
        <v>1.2867187499999999</v>
      </c>
      <c r="I73" s="5">
        <f t="shared" si="3"/>
        <v>9.0070312499999989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1552</v>
      </c>
      <c r="C74" s="4" t="s">
        <v>1553</v>
      </c>
      <c r="D74" s="4" t="s">
        <v>1554</v>
      </c>
      <c r="E74" s="4" t="s">
        <v>749</v>
      </c>
      <c r="F74" s="3">
        <v>11</v>
      </c>
      <c r="G74" s="3">
        <v>3.05</v>
      </c>
      <c r="H74" s="5">
        <f t="shared" si="2"/>
        <v>1.2867187499999999</v>
      </c>
      <c r="I74" s="5">
        <f t="shared" si="3"/>
        <v>14.153906249999999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1555</v>
      </c>
      <c r="C75" s="4" t="s">
        <v>1556</v>
      </c>
      <c r="D75" s="4" t="s">
        <v>1557</v>
      </c>
      <c r="E75" s="4" t="s">
        <v>749</v>
      </c>
      <c r="F75" s="3">
        <v>17</v>
      </c>
      <c r="G75" s="3">
        <v>3.05</v>
      </c>
      <c r="H75" s="5">
        <f t="shared" si="2"/>
        <v>1.2867187499999999</v>
      </c>
      <c r="I75" s="5">
        <f t="shared" si="3"/>
        <v>21.874218749999997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1558</v>
      </c>
      <c r="C76" s="4" t="s">
        <v>1559</v>
      </c>
      <c r="D76" s="4" t="s">
        <v>1560</v>
      </c>
      <c r="E76" s="4" t="s">
        <v>749</v>
      </c>
      <c r="F76" s="3">
        <v>2</v>
      </c>
      <c r="G76" s="3">
        <v>1</v>
      </c>
      <c r="H76" s="5">
        <f t="shared" si="2"/>
        <v>0.421875</v>
      </c>
      <c r="I76" s="5">
        <f t="shared" si="3"/>
        <v>0.84375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1561</v>
      </c>
      <c r="C77" s="4" t="s">
        <v>1562</v>
      </c>
      <c r="D77" s="4" t="s">
        <v>1563</v>
      </c>
      <c r="E77" s="4" t="s">
        <v>749</v>
      </c>
      <c r="F77" s="3">
        <v>3</v>
      </c>
      <c r="G77" s="3">
        <v>3.05</v>
      </c>
      <c r="H77" s="5">
        <f t="shared" si="2"/>
        <v>1.2867187499999999</v>
      </c>
      <c r="I77" s="5">
        <f t="shared" si="3"/>
        <v>3.8601562499999997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1564</v>
      </c>
      <c r="C78" s="4" t="s">
        <v>1565</v>
      </c>
      <c r="D78" s="4" t="s">
        <v>1566</v>
      </c>
      <c r="E78" s="4" t="s">
        <v>749</v>
      </c>
      <c r="F78" s="3">
        <v>5</v>
      </c>
      <c r="G78" s="3">
        <v>3.05</v>
      </c>
      <c r="H78" s="5">
        <f t="shared" si="2"/>
        <v>1.2867187499999999</v>
      </c>
      <c r="I78" s="5">
        <f t="shared" si="3"/>
        <v>6.43359375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1567</v>
      </c>
      <c r="C79" s="4" t="s">
        <v>1568</v>
      </c>
      <c r="D79" s="4" t="s">
        <v>1569</v>
      </c>
      <c r="E79" s="4" t="s">
        <v>749</v>
      </c>
      <c r="F79" s="3">
        <v>5</v>
      </c>
      <c r="G79" s="3">
        <v>3.05</v>
      </c>
      <c r="H79" s="5">
        <f t="shared" si="2"/>
        <v>1.2867187499999999</v>
      </c>
      <c r="I79" s="5">
        <f t="shared" si="3"/>
        <v>6.43359375</v>
      </c>
      <c r="J79" s="4" t="s">
        <v>606</v>
      </c>
      <c r="K79" s="4" t="s">
        <v>750</v>
      </c>
    </row>
    <row r="80" spans="1:11" x14ac:dyDescent="0.2">
      <c r="A80" s="3">
        <v>78</v>
      </c>
      <c r="B80" s="4" t="s">
        <v>1570</v>
      </c>
      <c r="C80" s="4" t="s">
        <v>1571</v>
      </c>
      <c r="D80" s="4" t="s">
        <v>1572</v>
      </c>
      <c r="E80" s="4" t="s">
        <v>749</v>
      </c>
      <c r="F80" s="3">
        <v>47</v>
      </c>
      <c r="G80" s="3">
        <v>2.4300000000000002</v>
      </c>
      <c r="H80" s="5">
        <f t="shared" si="2"/>
        <v>1.0251562500000002</v>
      </c>
      <c r="I80" s="5">
        <f t="shared" si="3"/>
        <v>48.182343750000008</v>
      </c>
      <c r="J80" s="4" t="s">
        <v>606</v>
      </c>
      <c r="K80" s="4" t="s">
        <v>750</v>
      </c>
    </row>
    <row r="81" spans="1:11" x14ac:dyDescent="0.2">
      <c r="A81" s="3">
        <v>79</v>
      </c>
      <c r="B81" s="4" t="s">
        <v>1573</v>
      </c>
      <c r="C81" s="4" t="s">
        <v>1574</v>
      </c>
      <c r="D81" s="4" t="s">
        <v>1575</v>
      </c>
      <c r="E81" s="4" t="s">
        <v>749</v>
      </c>
      <c r="F81" s="3">
        <v>22</v>
      </c>
      <c r="G81" s="3">
        <v>2.4300000000000002</v>
      </c>
      <c r="H81" s="5">
        <f t="shared" si="2"/>
        <v>1.0251562500000002</v>
      </c>
      <c r="I81" s="5">
        <f t="shared" si="3"/>
        <v>22.553437500000005</v>
      </c>
      <c r="J81" s="4" t="s">
        <v>606</v>
      </c>
      <c r="K81" s="4" t="s">
        <v>750</v>
      </c>
    </row>
    <row r="82" spans="1:11" x14ac:dyDescent="0.2">
      <c r="A82" s="3">
        <v>80</v>
      </c>
      <c r="B82" s="4" t="s">
        <v>1576</v>
      </c>
      <c r="C82" s="4" t="s">
        <v>1577</v>
      </c>
      <c r="D82" s="4" t="s">
        <v>1578</v>
      </c>
      <c r="E82" s="4" t="s">
        <v>749</v>
      </c>
      <c r="F82" s="3">
        <v>17</v>
      </c>
      <c r="G82" s="3">
        <v>2.4300000000000002</v>
      </c>
      <c r="H82" s="5">
        <f t="shared" si="2"/>
        <v>1.0251562500000002</v>
      </c>
      <c r="I82" s="5">
        <f t="shared" si="3"/>
        <v>17.427656250000005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1579</v>
      </c>
      <c r="C83" s="4" t="s">
        <v>1580</v>
      </c>
      <c r="D83" s="4" t="s">
        <v>1581</v>
      </c>
      <c r="E83" s="4" t="s">
        <v>749</v>
      </c>
      <c r="F83" s="3">
        <v>8</v>
      </c>
      <c r="G83" s="3">
        <v>2.4300000000000002</v>
      </c>
      <c r="H83" s="5">
        <f t="shared" si="2"/>
        <v>1.0251562500000002</v>
      </c>
      <c r="I83" s="5">
        <f t="shared" si="3"/>
        <v>8.2012500000000017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1582</v>
      </c>
      <c r="C84" s="4" t="s">
        <v>1583</v>
      </c>
      <c r="D84" s="4" t="s">
        <v>1584</v>
      </c>
      <c r="E84" s="4" t="s">
        <v>749</v>
      </c>
      <c r="F84" s="3">
        <v>6</v>
      </c>
      <c r="G84" s="3">
        <v>2.4300000000000002</v>
      </c>
      <c r="H84" s="5">
        <f t="shared" si="2"/>
        <v>1.0251562500000002</v>
      </c>
      <c r="I84" s="5">
        <f t="shared" si="3"/>
        <v>6.1509375000000013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1585</v>
      </c>
      <c r="C85" s="4" t="s">
        <v>1586</v>
      </c>
      <c r="D85" s="4" t="s">
        <v>1587</v>
      </c>
      <c r="E85" s="4" t="s">
        <v>749</v>
      </c>
      <c r="F85" s="3">
        <v>2</v>
      </c>
      <c r="G85" s="3">
        <v>2.4300000000000002</v>
      </c>
      <c r="H85" s="5">
        <f t="shared" si="2"/>
        <v>1.0251562500000002</v>
      </c>
      <c r="I85" s="5">
        <f t="shared" si="3"/>
        <v>2.0503125000000004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1588</v>
      </c>
      <c r="C86" s="4" t="s">
        <v>1589</v>
      </c>
      <c r="D86" s="4" t="s">
        <v>1590</v>
      </c>
      <c r="E86" s="4" t="s">
        <v>749</v>
      </c>
      <c r="F86" s="3">
        <v>5</v>
      </c>
      <c r="G86" s="3">
        <v>2.4300000000000002</v>
      </c>
      <c r="H86" s="5">
        <f t="shared" si="2"/>
        <v>1.0251562500000002</v>
      </c>
      <c r="I86" s="5">
        <f t="shared" si="3"/>
        <v>5.1257812500000011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1591</v>
      </c>
      <c r="C87" s="4" t="s">
        <v>1592</v>
      </c>
      <c r="D87" s="4" t="s">
        <v>1593</v>
      </c>
      <c r="E87" s="4" t="s">
        <v>749</v>
      </c>
      <c r="F87" s="3">
        <v>5</v>
      </c>
      <c r="G87" s="3">
        <v>2.4300000000000002</v>
      </c>
      <c r="H87" s="5">
        <f t="shared" si="2"/>
        <v>1.0251562500000002</v>
      </c>
      <c r="I87" s="5">
        <f t="shared" si="3"/>
        <v>5.1257812500000011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1594</v>
      </c>
      <c r="C88" s="4" t="s">
        <v>1595</v>
      </c>
      <c r="D88" s="4" t="s">
        <v>1596</v>
      </c>
      <c r="E88" s="4" t="s">
        <v>749</v>
      </c>
      <c r="F88" s="3">
        <v>2</v>
      </c>
      <c r="G88" s="3">
        <v>0.13</v>
      </c>
      <c r="H88" s="5">
        <f t="shared" si="2"/>
        <v>5.4843749999999997E-2</v>
      </c>
      <c r="I88" s="5">
        <f t="shared" si="3"/>
        <v>0.10968749999999999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1597</v>
      </c>
      <c r="C89" s="4" t="s">
        <v>1598</v>
      </c>
      <c r="D89" s="4" t="s">
        <v>1599</v>
      </c>
      <c r="E89" s="4" t="s">
        <v>749</v>
      </c>
      <c r="F89" s="3">
        <v>1</v>
      </c>
      <c r="G89" s="3">
        <v>2.4300000000000002</v>
      </c>
      <c r="H89" s="5">
        <f t="shared" si="2"/>
        <v>1.0251562500000002</v>
      </c>
      <c r="I89" s="5">
        <f t="shared" si="3"/>
        <v>1.0251562500000002</v>
      </c>
      <c r="J89" s="4" t="s">
        <v>606</v>
      </c>
      <c r="K89" s="4" t="s">
        <v>750</v>
      </c>
    </row>
    <row r="90" spans="1:11" x14ac:dyDescent="0.2">
      <c r="A90" s="3"/>
      <c r="B90" s="4" t="s">
        <v>251</v>
      </c>
      <c r="C90" s="3"/>
      <c r="D90" s="3"/>
      <c r="E90" s="3"/>
      <c r="F90" s="5">
        <v>2645</v>
      </c>
      <c r="G90" s="3"/>
      <c r="H90" s="3"/>
      <c r="I90" s="5">
        <f>SUM(I3:I89)</f>
        <v>2712.213281249999</v>
      </c>
      <c r="J90" s="3"/>
      <c r="K9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C081-8687-EB44-872C-80761A2E2531}">
  <dimension ref="A1:K179"/>
  <sheetViews>
    <sheetView workbookViewId="0">
      <selection activeCell="H3" sqref="H3:H17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8.5" style="1" bestFit="1" customWidth="1"/>
    <col min="12" max="16384" width="8.83203125" style="1"/>
  </cols>
  <sheetData>
    <row r="1" spans="1:11" x14ac:dyDescent="0.2">
      <c r="A1" s="3"/>
      <c r="B1" s="3" t="s">
        <v>4005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1600</v>
      </c>
      <c r="C3" s="4" t="s">
        <v>1601</v>
      </c>
      <c r="D3" s="4" t="s">
        <v>1602</v>
      </c>
      <c r="E3" s="4" t="s">
        <v>1603</v>
      </c>
      <c r="F3" s="3">
        <v>4</v>
      </c>
      <c r="G3" s="3">
        <v>17.05</v>
      </c>
      <c r="H3" s="5">
        <f>G3*0.75*0.75*0.75</f>
        <v>7.1929687500000004</v>
      </c>
      <c r="I3" s="5">
        <f>F3*H3</f>
        <v>28.771875000000001</v>
      </c>
      <c r="J3" s="4" t="s">
        <v>13</v>
      </c>
      <c r="K3" s="4" t="s">
        <v>1604</v>
      </c>
    </row>
    <row r="4" spans="1:11" x14ac:dyDescent="0.2">
      <c r="A4" s="3">
        <v>2</v>
      </c>
      <c r="B4" s="4" t="s">
        <v>1605</v>
      </c>
      <c r="C4" s="4" t="s">
        <v>1606</v>
      </c>
      <c r="D4" s="4" t="s">
        <v>1607</v>
      </c>
      <c r="E4" s="4" t="s">
        <v>1603</v>
      </c>
      <c r="F4" s="3">
        <v>1</v>
      </c>
      <c r="G4" s="3">
        <v>31.19</v>
      </c>
      <c r="H4" s="5">
        <f t="shared" ref="H4:H67" si="0">G4*0.75*0.75*0.75</f>
        <v>13.158281250000002</v>
      </c>
      <c r="I4" s="5">
        <f t="shared" ref="I4:I67" si="1">F4*H4</f>
        <v>13.158281250000002</v>
      </c>
      <c r="J4" s="4" t="s">
        <v>13</v>
      </c>
      <c r="K4" s="4" t="s">
        <v>1604</v>
      </c>
    </row>
    <row r="5" spans="1:11" x14ac:dyDescent="0.2">
      <c r="A5" s="3">
        <v>3</v>
      </c>
      <c r="B5" s="4" t="s">
        <v>1608</v>
      </c>
      <c r="C5" s="4" t="s">
        <v>1609</v>
      </c>
      <c r="D5" s="4" t="s">
        <v>1610</v>
      </c>
      <c r="E5" s="4" t="s">
        <v>1603</v>
      </c>
      <c r="F5" s="3">
        <v>5</v>
      </c>
      <c r="G5" s="3">
        <v>13.54</v>
      </c>
      <c r="H5" s="5">
        <f t="shared" si="0"/>
        <v>5.7121874999999989</v>
      </c>
      <c r="I5" s="5">
        <f t="shared" si="1"/>
        <v>28.560937499999994</v>
      </c>
      <c r="J5" s="4" t="s">
        <v>606</v>
      </c>
      <c r="K5" s="4" t="s">
        <v>1604</v>
      </c>
    </row>
    <row r="6" spans="1:11" x14ac:dyDescent="0.2">
      <c r="A6" s="3">
        <v>4</v>
      </c>
      <c r="B6" s="4" t="s">
        <v>1611</v>
      </c>
      <c r="C6" s="4" t="s">
        <v>1612</v>
      </c>
      <c r="D6" s="4" t="s">
        <v>1613</v>
      </c>
      <c r="E6" s="4" t="s">
        <v>1603</v>
      </c>
      <c r="F6" s="3">
        <v>1</v>
      </c>
      <c r="G6" s="3">
        <v>0.13</v>
      </c>
      <c r="H6" s="5">
        <f t="shared" si="0"/>
        <v>5.4843749999999997E-2</v>
      </c>
      <c r="I6" s="5">
        <f t="shared" si="1"/>
        <v>5.4843749999999997E-2</v>
      </c>
      <c r="J6" s="4" t="s">
        <v>13</v>
      </c>
      <c r="K6" s="4" t="s">
        <v>1604</v>
      </c>
    </row>
    <row r="7" spans="1:11" x14ac:dyDescent="0.2">
      <c r="A7" s="3">
        <v>5</v>
      </c>
      <c r="B7" s="4" t="s">
        <v>1614</v>
      </c>
      <c r="C7" s="4" t="s">
        <v>1615</v>
      </c>
      <c r="D7" s="4" t="s">
        <v>1616</v>
      </c>
      <c r="E7" s="4" t="s">
        <v>1603</v>
      </c>
      <c r="F7" s="3">
        <v>11</v>
      </c>
      <c r="G7" s="3">
        <v>26.49</v>
      </c>
      <c r="H7" s="5">
        <f t="shared" si="0"/>
        <v>11.17546875</v>
      </c>
      <c r="I7" s="5">
        <f t="shared" si="1"/>
        <v>122.93015625000001</v>
      </c>
      <c r="J7" s="4" t="s">
        <v>13</v>
      </c>
      <c r="K7" s="4" t="s">
        <v>1617</v>
      </c>
    </row>
    <row r="8" spans="1:11" x14ac:dyDescent="0.2">
      <c r="A8" s="3">
        <v>6</v>
      </c>
      <c r="B8" s="4" t="s">
        <v>1618</v>
      </c>
      <c r="C8" s="4" t="s">
        <v>1619</v>
      </c>
      <c r="D8" s="4" t="s">
        <v>1620</v>
      </c>
      <c r="E8" s="4" t="s">
        <v>1603</v>
      </c>
      <c r="F8" s="3">
        <v>3</v>
      </c>
      <c r="G8" s="3">
        <v>26.49</v>
      </c>
      <c r="H8" s="5">
        <f t="shared" si="0"/>
        <v>11.17546875</v>
      </c>
      <c r="I8" s="5">
        <f t="shared" si="1"/>
        <v>33.526406250000001</v>
      </c>
      <c r="J8" s="4" t="s">
        <v>13</v>
      </c>
      <c r="K8" s="4" t="s">
        <v>1617</v>
      </c>
    </row>
    <row r="9" spans="1:11" x14ac:dyDescent="0.2">
      <c r="A9" s="3">
        <v>7</v>
      </c>
      <c r="B9" s="4" t="s">
        <v>1621</v>
      </c>
      <c r="C9" s="4" t="s">
        <v>1622</v>
      </c>
      <c r="D9" s="4" t="s">
        <v>1623</v>
      </c>
      <c r="E9" s="4" t="s">
        <v>1603</v>
      </c>
      <c r="F9" s="3">
        <v>1</v>
      </c>
      <c r="G9" s="3">
        <v>0.13</v>
      </c>
      <c r="H9" s="5">
        <f t="shared" si="0"/>
        <v>5.4843749999999997E-2</v>
      </c>
      <c r="I9" s="5">
        <f t="shared" si="1"/>
        <v>5.4843749999999997E-2</v>
      </c>
      <c r="J9" s="4" t="s">
        <v>13</v>
      </c>
      <c r="K9" s="4" t="s">
        <v>1604</v>
      </c>
    </row>
    <row r="10" spans="1:11" x14ac:dyDescent="0.2">
      <c r="A10" s="3">
        <v>8</v>
      </c>
      <c r="B10" s="4" t="s">
        <v>1624</v>
      </c>
      <c r="C10" s="4" t="s">
        <v>1625</v>
      </c>
      <c r="D10" s="4" t="s">
        <v>1626</v>
      </c>
      <c r="E10" s="4" t="s">
        <v>1603</v>
      </c>
      <c r="F10" s="3">
        <v>1</v>
      </c>
      <c r="G10" s="3">
        <v>13.54</v>
      </c>
      <c r="H10" s="5">
        <f t="shared" si="0"/>
        <v>5.7121874999999989</v>
      </c>
      <c r="I10" s="5">
        <f t="shared" si="1"/>
        <v>5.7121874999999989</v>
      </c>
      <c r="J10" s="4" t="s">
        <v>606</v>
      </c>
      <c r="K10" s="4" t="s">
        <v>1604</v>
      </c>
    </row>
    <row r="11" spans="1:11" x14ac:dyDescent="0.2">
      <c r="A11" s="3">
        <v>9</v>
      </c>
      <c r="B11" s="4" t="s">
        <v>1627</v>
      </c>
      <c r="C11" s="4" t="s">
        <v>1628</v>
      </c>
      <c r="D11" s="4" t="s">
        <v>1629</v>
      </c>
      <c r="E11" s="4" t="s">
        <v>1603</v>
      </c>
      <c r="F11" s="3">
        <v>1</v>
      </c>
      <c r="G11" s="3">
        <v>13.54</v>
      </c>
      <c r="H11" s="5">
        <f t="shared" si="0"/>
        <v>5.7121874999999989</v>
      </c>
      <c r="I11" s="5">
        <f t="shared" si="1"/>
        <v>5.7121874999999989</v>
      </c>
      <c r="J11" s="4" t="s">
        <v>606</v>
      </c>
      <c r="K11" s="4" t="s">
        <v>1604</v>
      </c>
    </row>
    <row r="12" spans="1:11" x14ac:dyDescent="0.2">
      <c r="A12" s="3">
        <v>10</v>
      </c>
      <c r="B12" s="4" t="s">
        <v>1630</v>
      </c>
      <c r="C12" s="4" t="s">
        <v>1631</v>
      </c>
      <c r="D12" s="4" t="s">
        <v>1632</v>
      </c>
      <c r="E12" s="4" t="s">
        <v>1603</v>
      </c>
      <c r="F12" s="3">
        <v>1</v>
      </c>
      <c r="G12" s="3">
        <v>14.73</v>
      </c>
      <c r="H12" s="5">
        <f t="shared" si="0"/>
        <v>6.2142187499999997</v>
      </c>
      <c r="I12" s="5">
        <f t="shared" si="1"/>
        <v>6.2142187499999997</v>
      </c>
      <c r="J12" s="4" t="s">
        <v>13</v>
      </c>
      <c r="K12" s="4" t="s">
        <v>1604</v>
      </c>
    </row>
    <row r="13" spans="1:11" x14ac:dyDescent="0.2">
      <c r="A13" s="3">
        <v>11</v>
      </c>
      <c r="B13" s="4" t="s">
        <v>1633</v>
      </c>
      <c r="C13" s="4" t="s">
        <v>1634</v>
      </c>
      <c r="D13" s="4" t="s">
        <v>1635</v>
      </c>
      <c r="E13" s="4" t="s">
        <v>1603</v>
      </c>
      <c r="F13" s="3">
        <v>1</v>
      </c>
      <c r="G13" s="3">
        <v>17.649999999999999</v>
      </c>
      <c r="H13" s="5">
        <f t="shared" si="0"/>
        <v>7.4460937499999993</v>
      </c>
      <c r="I13" s="5">
        <f t="shared" si="1"/>
        <v>7.4460937499999993</v>
      </c>
      <c r="J13" s="4" t="s">
        <v>13</v>
      </c>
      <c r="K13" s="4" t="s">
        <v>1604</v>
      </c>
    </row>
    <row r="14" spans="1:11" x14ac:dyDescent="0.2">
      <c r="A14" s="3">
        <v>12</v>
      </c>
      <c r="B14" s="4" t="s">
        <v>1636</v>
      </c>
      <c r="C14" s="4" t="s">
        <v>1637</v>
      </c>
      <c r="D14" s="4" t="s">
        <v>1638</v>
      </c>
      <c r="E14" s="4" t="s">
        <v>1603</v>
      </c>
      <c r="F14" s="3">
        <v>7</v>
      </c>
      <c r="G14" s="3">
        <v>17.649999999999999</v>
      </c>
      <c r="H14" s="5">
        <f t="shared" si="0"/>
        <v>7.4460937499999993</v>
      </c>
      <c r="I14" s="5">
        <f t="shared" si="1"/>
        <v>52.122656249999991</v>
      </c>
      <c r="J14" s="4" t="s">
        <v>13</v>
      </c>
      <c r="K14" s="4" t="s">
        <v>1604</v>
      </c>
    </row>
    <row r="15" spans="1:11" x14ac:dyDescent="0.2">
      <c r="A15" s="3">
        <v>13</v>
      </c>
      <c r="B15" s="4" t="s">
        <v>1639</v>
      </c>
      <c r="C15" s="4" t="s">
        <v>1640</v>
      </c>
      <c r="D15" s="4" t="s">
        <v>1641</v>
      </c>
      <c r="E15" s="4" t="s">
        <v>1603</v>
      </c>
      <c r="F15" s="3">
        <v>1</v>
      </c>
      <c r="G15" s="3">
        <v>13.54</v>
      </c>
      <c r="H15" s="5">
        <f t="shared" si="0"/>
        <v>5.7121874999999989</v>
      </c>
      <c r="I15" s="5">
        <f t="shared" si="1"/>
        <v>5.7121874999999989</v>
      </c>
      <c r="J15" s="4" t="s">
        <v>606</v>
      </c>
      <c r="K15" s="4" t="s">
        <v>1604</v>
      </c>
    </row>
    <row r="16" spans="1:11" x14ac:dyDescent="0.2">
      <c r="A16" s="3">
        <v>14</v>
      </c>
      <c r="B16" s="4" t="s">
        <v>1642</v>
      </c>
      <c r="C16" s="4" t="s">
        <v>1643</v>
      </c>
      <c r="D16" s="4" t="s">
        <v>1644</v>
      </c>
      <c r="E16" s="4" t="s">
        <v>1603</v>
      </c>
      <c r="F16" s="3">
        <v>5</v>
      </c>
      <c r="G16" s="3">
        <v>17.649999999999999</v>
      </c>
      <c r="H16" s="5">
        <f t="shared" si="0"/>
        <v>7.4460937499999993</v>
      </c>
      <c r="I16" s="5">
        <f t="shared" si="1"/>
        <v>37.23046875</v>
      </c>
      <c r="J16" s="4" t="s">
        <v>13</v>
      </c>
      <c r="K16" s="4" t="s">
        <v>1604</v>
      </c>
    </row>
    <row r="17" spans="1:11" x14ac:dyDescent="0.2">
      <c r="A17" s="3">
        <v>15</v>
      </c>
      <c r="B17" s="4" t="s">
        <v>1645</v>
      </c>
      <c r="C17" s="4" t="s">
        <v>1646</v>
      </c>
      <c r="D17" s="4" t="s">
        <v>1647</v>
      </c>
      <c r="E17" s="4" t="s">
        <v>1603</v>
      </c>
      <c r="F17" s="3">
        <v>1</v>
      </c>
      <c r="G17" s="3">
        <v>0.13</v>
      </c>
      <c r="H17" s="5">
        <f t="shared" si="0"/>
        <v>5.4843749999999997E-2</v>
      </c>
      <c r="I17" s="5">
        <f t="shared" si="1"/>
        <v>5.4843749999999997E-2</v>
      </c>
      <c r="J17" s="4" t="s">
        <v>550</v>
      </c>
      <c r="K17" s="4" t="s">
        <v>1604</v>
      </c>
    </row>
    <row r="18" spans="1:11" x14ac:dyDescent="0.2">
      <c r="A18" s="3">
        <v>16</v>
      </c>
      <c r="B18" s="4" t="s">
        <v>1648</v>
      </c>
      <c r="C18" s="4" t="s">
        <v>1649</v>
      </c>
      <c r="D18" s="4" t="s">
        <v>1650</v>
      </c>
      <c r="E18" s="4" t="s">
        <v>1603</v>
      </c>
      <c r="F18" s="3">
        <v>1</v>
      </c>
      <c r="G18" s="3">
        <v>0.13</v>
      </c>
      <c r="H18" s="5">
        <f t="shared" si="0"/>
        <v>5.4843749999999997E-2</v>
      </c>
      <c r="I18" s="5">
        <f t="shared" si="1"/>
        <v>5.4843749999999997E-2</v>
      </c>
      <c r="J18" s="4" t="s">
        <v>550</v>
      </c>
      <c r="K18" s="4" t="s">
        <v>1604</v>
      </c>
    </row>
    <row r="19" spans="1:11" x14ac:dyDescent="0.2">
      <c r="A19" s="3">
        <v>17</v>
      </c>
      <c r="B19" s="4" t="s">
        <v>1651</v>
      </c>
      <c r="C19" s="4" t="s">
        <v>1652</v>
      </c>
      <c r="D19" s="4" t="s">
        <v>1653</v>
      </c>
      <c r="E19" s="4" t="s">
        <v>1603</v>
      </c>
      <c r="F19" s="3">
        <v>1</v>
      </c>
      <c r="G19" s="3">
        <v>17.05</v>
      </c>
      <c r="H19" s="5">
        <f t="shared" si="0"/>
        <v>7.1929687500000004</v>
      </c>
      <c r="I19" s="5">
        <f t="shared" si="1"/>
        <v>7.1929687500000004</v>
      </c>
      <c r="J19" s="4" t="s">
        <v>13</v>
      </c>
      <c r="K19" s="4" t="s">
        <v>1604</v>
      </c>
    </row>
    <row r="20" spans="1:11" x14ac:dyDescent="0.2">
      <c r="A20" s="3">
        <v>18</v>
      </c>
      <c r="B20" s="4" t="s">
        <v>1654</v>
      </c>
      <c r="C20" s="4" t="s">
        <v>1655</v>
      </c>
      <c r="D20" s="4" t="s">
        <v>1656</v>
      </c>
      <c r="E20" s="4" t="s">
        <v>1603</v>
      </c>
      <c r="F20" s="3">
        <v>3</v>
      </c>
      <c r="G20" s="3">
        <v>0.13</v>
      </c>
      <c r="H20" s="5">
        <f t="shared" si="0"/>
        <v>5.4843749999999997E-2</v>
      </c>
      <c r="I20" s="5">
        <f t="shared" si="1"/>
        <v>0.16453124999999999</v>
      </c>
      <c r="J20" s="4" t="s">
        <v>550</v>
      </c>
      <c r="K20" s="4" t="s">
        <v>1604</v>
      </c>
    </row>
    <row r="21" spans="1:11" x14ac:dyDescent="0.2">
      <c r="A21" s="3">
        <v>19</v>
      </c>
      <c r="B21" s="4" t="s">
        <v>1657</v>
      </c>
      <c r="C21" s="4" t="s">
        <v>1658</v>
      </c>
      <c r="D21" s="4" t="s">
        <v>1659</v>
      </c>
      <c r="E21" s="4" t="s">
        <v>1603</v>
      </c>
      <c r="F21" s="3">
        <v>2</v>
      </c>
      <c r="G21" s="3">
        <v>26.54</v>
      </c>
      <c r="H21" s="5">
        <f t="shared" si="0"/>
        <v>11.196562500000001</v>
      </c>
      <c r="I21" s="5">
        <f t="shared" si="1"/>
        <v>22.393125000000001</v>
      </c>
      <c r="J21" s="4" t="s">
        <v>550</v>
      </c>
      <c r="K21" s="4" t="s">
        <v>1604</v>
      </c>
    </row>
    <row r="22" spans="1:11" x14ac:dyDescent="0.2">
      <c r="A22" s="3">
        <v>20</v>
      </c>
      <c r="B22" s="4" t="s">
        <v>1660</v>
      </c>
      <c r="C22" s="4" t="s">
        <v>1661</v>
      </c>
      <c r="D22" s="4" t="s">
        <v>1662</v>
      </c>
      <c r="E22" s="4" t="s">
        <v>1603</v>
      </c>
      <c r="F22" s="3">
        <v>1</v>
      </c>
      <c r="G22" s="3">
        <v>28.93</v>
      </c>
      <c r="H22" s="5">
        <f t="shared" si="0"/>
        <v>12.20484375</v>
      </c>
      <c r="I22" s="5">
        <f t="shared" si="1"/>
        <v>12.20484375</v>
      </c>
      <c r="J22" s="4" t="s">
        <v>550</v>
      </c>
      <c r="K22" s="4" t="s">
        <v>1604</v>
      </c>
    </row>
    <row r="23" spans="1:11" x14ac:dyDescent="0.2">
      <c r="A23" s="3">
        <v>21</v>
      </c>
      <c r="B23" s="4" t="s">
        <v>1663</v>
      </c>
      <c r="C23" s="4" t="s">
        <v>1664</v>
      </c>
      <c r="D23" s="4" t="s">
        <v>1665</v>
      </c>
      <c r="E23" s="4" t="s">
        <v>1603</v>
      </c>
      <c r="F23" s="3">
        <v>1</v>
      </c>
      <c r="G23" s="3">
        <v>26.54</v>
      </c>
      <c r="H23" s="5">
        <f t="shared" si="0"/>
        <v>11.196562500000001</v>
      </c>
      <c r="I23" s="5">
        <f t="shared" si="1"/>
        <v>11.196562500000001</v>
      </c>
      <c r="J23" s="4" t="s">
        <v>13</v>
      </c>
      <c r="K23" s="4" t="s">
        <v>1604</v>
      </c>
    </row>
    <row r="24" spans="1:11" x14ac:dyDescent="0.2">
      <c r="A24" s="3">
        <v>22</v>
      </c>
      <c r="B24" s="4" t="s">
        <v>1666</v>
      </c>
      <c r="C24" s="4" t="s">
        <v>1667</v>
      </c>
      <c r="D24" s="4" t="s">
        <v>1668</v>
      </c>
      <c r="E24" s="4" t="s">
        <v>1603</v>
      </c>
      <c r="F24" s="3">
        <v>3</v>
      </c>
      <c r="G24" s="3">
        <v>28.84</v>
      </c>
      <c r="H24" s="5">
        <f t="shared" si="0"/>
        <v>12.166875000000001</v>
      </c>
      <c r="I24" s="5">
        <f t="shared" si="1"/>
        <v>36.500624999999999</v>
      </c>
      <c r="J24" s="4" t="s">
        <v>550</v>
      </c>
      <c r="K24" s="4" t="s">
        <v>1604</v>
      </c>
    </row>
    <row r="25" spans="1:11" x14ac:dyDescent="0.2">
      <c r="A25" s="3">
        <v>23</v>
      </c>
      <c r="B25" s="4" t="s">
        <v>1669</v>
      </c>
      <c r="C25" s="4" t="s">
        <v>1670</v>
      </c>
      <c r="D25" s="4" t="s">
        <v>1671</v>
      </c>
      <c r="E25" s="4" t="s">
        <v>1603</v>
      </c>
      <c r="F25" s="3">
        <v>2</v>
      </c>
      <c r="G25" s="3">
        <v>28.84</v>
      </c>
      <c r="H25" s="5">
        <f t="shared" si="0"/>
        <v>12.166875000000001</v>
      </c>
      <c r="I25" s="5">
        <f t="shared" si="1"/>
        <v>24.333750000000002</v>
      </c>
      <c r="J25" s="4" t="s">
        <v>550</v>
      </c>
      <c r="K25" s="4" t="s">
        <v>1604</v>
      </c>
    </row>
    <row r="26" spans="1:11" x14ac:dyDescent="0.2">
      <c r="A26" s="3">
        <v>24</v>
      </c>
      <c r="B26" s="4" t="s">
        <v>1672</v>
      </c>
      <c r="C26" s="4" t="s">
        <v>1673</v>
      </c>
      <c r="D26" s="4" t="s">
        <v>1674</v>
      </c>
      <c r="E26" s="4" t="s">
        <v>1603</v>
      </c>
      <c r="F26" s="3">
        <v>1</v>
      </c>
      <c r="G26" s="3">
        <v>26.54</v>
      </c>
      <c r="H26" s="5">
        <f t="shared" si="0"/>
        <v>11.196562500000001</v>
      </c>
      <c r="I26" s="5">
        <f t="shared" si="1"/>
        <v>11.196562500000001</v>
      </c>
      <c r="J26" s="4" t="s">
        <v>550</v>
      </c>
      <c r="K26" s="4" t="s">
        <v>1604</v>
      </c>
    </row>
    <row r="27" spans="1:11" x14ac:dyDescent="0.2">
      <c r="A27" s="3">
        <v>25</v>
      </c>
      <c r="B27" s="4" t="s">
        <v>1675</v>
      </c>
      <c r="C27" s="4" t="s">
        <v>1676</v>
      </c>
      <c r="D27" s="4" t="s">
        <v>1677</v>
      </c>
      <c r="E27" s="4" t="s">
        <v>1603</v>
      </c>
      <c r="F27" s="3">
        <v>1</v>
      </c>
      <c r="G27" s="3">
        <v>16.989999999999998</v>
      </c>
      <c r="H27" s="5">
        <f t="shared" si="0"/>
        <v>7.1676562500000003</v>
      </c>
      <c r="I27" s="5">
        <f t="shared" si="1"/>
        <v>7.1676562500000003</v>
      </c>
      <c r="J27" s="4" t="s">
        <v>550</v>
      </c>
      <c r="K27" s="4" t="s">
        <v>1604</v>
      </c>
    </row>
    <row r="28" spans="1:11" x14ac:dyDescent="0.2">
      <c r="A28" s="3">
        <v>26</v>
      </c>
      <c r="B28" s="4" t="s">
        <v>1678</v>
      </c>
      <c r="C28" s="4" t="s">
        <v>1679</v>
      </c>
      <c r="D28" s="4" t="s">
        <v>1680</v>
      </c>
      <c r="E28" s="4" t="s">
        <v>1603</v>
      </c>
      <c r="F28" s="3">
        <v>2</v>
      </c>
      <c r="G28" s="3">
        <v>16.989999999999998</v>
      </c>
      <c r="H28" s="5">
        <f t="shared" si="0"/>
        <v>7.1676562500000003</v>
      </c>
      <c r="I28" s="5">
        <f t="shared" si="1"/>
        <v>14.335312500000001</v>
      </c>
      <c r="J28" s="4" t="s">
        <v>550</v>
      </c>
      <c r="K28" s="4" t="s">
        <v>1604</v>
      </c>
    </row>
    <row r="29" spans="1:11" x14ac:dyDescent="0.2">
      <c r="A29" s="3">
        <v>27</v>
      </c>
      <c r="B29" s="4" t="s">
        <v>1681</v>
      </c>
      <c r="C29" s="4" t="s">
        <v>1682</v>
      </c>
      <c r="D29" s="4" t="s">
        <v>1683</v>
      </c>
      <c r="E29" s="4" t="s">
        <v>1603</v>
      </c>
      <c r="F29" s="3">
        <v>1</v>
      </c>
      <c r="G29" s="3">
        <v>28.93</v>
      </c>
      <c r="H29" s="5">
        <f t="shared" si="0"/>
        <v>12.20484375</v>
      </c>
      <c r="I29" s="5">
        <f t="shared" si="1"/>
        <v>12.20484375</v>
      </c>
      <c r="J29" s="4" t="s">
        <v>13</v>
      </c>
      <c r="K29" s="4" t="s">
        <v>1604</v>
      </c>
    </row>
    <row r="30" spans="1:11" x14ac:dyDescent="0.2">
      <c r="A30" s="3">
        <v>28</v>
      </c>
      <c r="B30" s="4" t="s">
        <v>1684</v>
      </c>
      <c r="C30" s="4" t="s">
        <v>1685</v>
      </c>
      <c r="D30" s="4" t="s">
        <v>1686</v>
      </c>
      <c r="E30" s="4" t="s">
        <v>1603</v>
      </c>
      <c r="F30" s="3">
        <v>1</v>
      </c>
      <c r="G30" s="3">
        <v>28.93</v>
      </c>
      <c r="H30" s="5">
        <f t="shared" si="0"/>
        <v>12.20484375</v>
      </c>
      <c r="I30" s="5">
        <f t="shared" si="1"/>
        <v>12.20484375</v>
      </c>
      <c r="J30" s="4" t="s">
        <v>550</v>
      </c>
      <c r="K30" s="4" t="s">
        <v>1604</v>
      </c>
    </row>
    <row r="31" spans="1:11" x14ac:dyDescent="0.2">
      <c r="A31" s="3">
        <v>29</v>
      </c>
      <c r="B31" s="4" t="s">
        <v>1687</v>
      </c>
      <c r="C31" s="4" t="s">
        <v>1688</v>
      </c>
      <c r="D31" s="4" t="s">
        <v>1689</v>
      </c>
      <c r="E31" s="4" t="s">
        <v>1603</v>
      </c>
      <c r="F31" s="3">
        <v>1</v>
      </c>
      <c r="G31" s="3">
        <v>28.93</v>
      </c>
      <c r="H31" s="5">
        <f t="shared" si="0"/>
        <v>12.20484375</v>
      </c>
      <c r="I31" s="5">
        <f t="shared" si="1"/>
        <v>12.20484375</v>
      </c>
      <c r="J31" s="4" t="s">
        <v>13</v>
      </c>
      <c r="K31" s="4" t="s">
        <v>1604</v>
      </c>
    </row>
    <row r="32" spans="1:11" x14ac:dyDescent="0.2">
      <c r="A32" s="3">
        <v>30</v>
      </c>
      <c r="B32" s="4" t="s">
        <v>1690</v>
      </c>
      <c r="C32" s="4" t="s">
        <v>1691</v>
      </c>
      <c r="D32" s="4" t="s">
        <v>1692</v>
      </c>
      <c r="E32" s="4" t="s">
        <v>1603</v>
      </c>
      <c r="F32" s="3">
        <v>1</v>
      </c>
      <c r="G32" s="3">
        <v>0.13</v>
      </c>
      <c r="H32" s="5">
        <f t="shared" si="0"/>
        <v>5.4843749999999997E-2</v>
      </c>
      <c r="I32" s="5">
        <f t="shared" si="1"/>
        <v>5.4843749999999997E-2</v>
      </c>
      <c r="J32" s="4" t="s">
        <v>550</v>
      </c>
      <c r="K32" s="4" t="s">
        <v>1604</v>
      </c>
    </row>
    <row r="33" spans="1:11" x14ac:dyDescent="0.2">
      <c r="A33" s="3">
        <v>31</v>
      </c>
      <c r="B33" s="4" t="s">
        <v>1693</v>
      </c>
      <c r="C33" s="4" t="s">
        <v>1694</v>
      </c>
      <c r="D33" s="4" t="s">
        <v>1695</v>
      </c>
      <c r="E33" s="4" t="s">
        <v>1603</v>
      </c>
      <c r="F33" s="3">
        <v>1</v>
      </c>
      <c r="G33" s="3">
        <v>26.54</v>
      </c>
      <c r="H33" s="5">
        <f t="shared" si="0"/>
        <v>11.196562500000001</v>
      </c>
      <c r="I33" s="5">
        <f t="shared" si="1"/>
        <v>11.196562500000001</v>
      </c>
      <c r="J33" s="4" t="s">
        <v>13</v>
      </c>
      <c r="K33" s="4" t="s">
        <v>1604</v>
      </c>
    </row>
    <row r="34" spans="1:11" x14ac:dyDescent="0.2">
      <c r="A34" s="3">
        <v>32</v>
      </c>
      <c r="B34" s="4" t="s">
        <v>1696</v>
      </c>
      <c r="C34" s="4" t="s">
        <v>1697</v>
      </c>
      <c r="D34" s="4" t="s">
        <v>1698</v>
      </c>
      <c r="E34" s="4" t="s">
        <v>1603</v>
      </c>
      <c r="F34" s="3">
        <v>1</v>
      </c>
      <c r="G34" s="3">
        <v>27.08</v>
      </c>
      <c r="H34" s="5">
        <f t="shared" si="0"/>
        <v>11.424374999999998</v>
      </c>
      <c r="I34" s="5">
        <f t="shared" si="1"/>
        <v>11.424374999999998</v>
      </c>
      <c r="J34" s="4" t="s">
        <v>550</v>
      </c>
      <c r="K34" s="4" t="s">
        <v>1604</v>
      </c>
    </row>
    <row r="35" spans="1:11" x14ac:dyDescent="0.2">
      <c r="A35" s="3">
        <v>33</v>
      </c>
      <c r="B35" s="4" t="s">
        <v>1699</v>
      </c>
      <c r="C35" s="4" t="s">
        <v>1700</v>
      </c>
      <c r="D35" s="4" t="s">
        <v>1701</v>
      </c>
      <c r="E35" s="4" t="s">
        <v>1603</v>
      </c>
      <c r="F35" s="3">
        <v>1</v>
      </c>
      <c r="G35" s="3">
        <v>27.08</v>
      </c>
      <c r="H35" s="5">
        <f t="shared" si="0"/>
        <v>11.424374999999998</v>
      </c>
      <c r="I35" s="5">
        <f t="shared" si="1"/>
        <v>11.424374999999998</v>
      </c>
      <c r="J35" s="4" t="s">
        <v>550</v>
      </c>
      <c r="K35" s="4" t="s">
        <v>1604</v>
      </c>
    </row>
    <row r="36" spans="1:11" x14ac:dyDescent="0.2">
      <c r="A36" s="3">
        <v>34</v>
      </c>
      <c r="B36" s="4" t="s">
        <v>1702</v>
      </c>
      <c r="C36" s="4" t="s">
        <v>1703</v>
      </c>
      <c r="D36" s="4" t="s">
        <v>1704</v>
      </c>
      <c r="E36" s="4" t="s">
        <v>1603</v>
      </c>
      <c r="F36" s="3">
        <v>3</v>
      </c>
      <c r="G36" s="3">
        <v>17.05</v>
      </c>
      <c r="H36" s="5">
        <f t="shared" si="0"/>
        <v>7.1929687500000004</v>
      </c>
      <c r="I36" s="5">
        <f t="shared" si="1"/>
        <v>21.578906250000003</v>
      </c>
      <c r="J36" s="4" t="s">
        <v>13</v>
      </c>
      <c r="K36" s="4" t="s">
        <v>1604</v>
      </c>
    </row>
    <row r="37" spans="1:11" x14ac:dyDescent="0.2">
      <c r="A37" s="3">
        <v>35</v>
      </c>
      <c r="B37" s="4" t="s">
        <v>1705</v>
      </c>
      <c r="C37" s="4" t="s">
        <v>1706</v>
      </c>
      <c r="D37" s="4" t="s">
        <v>1707</v>
      </c>
      <c r="E37" s="4" t="s">
        <v>1603</v>
      </c>
      <c r="F37" s="3">
        <v>1</v>
      </c>
      <c r="G37" s="3">
        <v>20.04</v>
      </c>
      <c r="H37" s="5">
        <f t="shared" si="0"/>
        <v>8.4543749999999989</v>
      </c>
      <c r="I37" s="5">
        <f t="shared" si="1"/>
        <v>8.4543749999999989</v>
      </c>
      <c r="J37" s="4" t="s">
        <v>550</v>
      </c>
      <c r="K37" s="4" t="s">
        <v>1604</v>
      </c>
    </row>
    <row r="38" spans="1:11" x14ac:dyDescent="0.2">
      <c r="A38" s="3">
        <v>36</v>
      </c>
      <c r="B38" s="4" t="s">
        <v>1708</v>
      </c>
      <c r="C38" s="4" t="s">
        <v>1709</v>
      </c>
      <c r="D38" s="4" t="s">
        <v>1710</v>
      </c>
      <c r="E38" s="4" t="s">
        <v>1603</v>
      </c>
      <c r="F38" s="3">
        <v>5</v>
      </c>
      <c r="G38" s="3">
        <v>15.87</v>
      </c>
      <c r="H38" s="5">
        <f t="shared" si="0"/>
        <v>6.6951562499999993</v>
      </c>
      <c r="I38" s="5">
        <f t="shared" si="1"/>
        <v>33.475781249999997</v>
      </c>
      <c r="J38" s="4" t="s">
        <v>13</v>
      </c>
      <c r="K38" s="4" t="s">
        <v>1604</v>
      </c>
    </row>
    <row r="39" spans="1:11" x14ac:dyDescent="0.2">
      <c r="A39" s="3">
        <v>37</v>
      </c>
      <c r="B39" s="4" t="s">
        <v>1711</v>
      </c>
      <c r="C39" s="4" t="s">
        <v>1712</v>
      </c>
      <c r="D39" s="4" t="s">
        <v>1713</v>
      </c>
      <c r="E39" s="4" t="s">
        <v>1603</v>
      </c>
      <c r="F39" s="3">
        <v>3</v>
      </c>
      <c r="G39" s="3">
        <v>15.87</v>
      </c>
      <c r="H39" s="5">
        <f t="shared" si="0"/>
        <v>6.6951562499999993</v>
      </c>
      <c r="I39" s="5">
        <f t="shared" si="1"/>
        <v>20.085468749999997</v>
      </c>
      <c r="J39" s="4" t="s">
        <v>13</v>
      </c>
      <c r="K39" s="4" t="s">
        <v>1604</v>
      </c>
    </row>
    <row r="40" spans="1:11" x14ac:dyDescent="0.2">
      <c r="A40" s="3">
        <v>38</v>
      </c>
      <c r="B40" s="4" t="s">
        <v>1714</v>
      </c>
      <c r="C40" s="4" t="s">
        <v>1715</v>
      </c>
      <c r="D40" s="4" t="s">
        <v>1716</v>
      </c>
      <c r="E40" s="4" t="s">
        <v>1603</v>
      </c>
      <c r="F40" s="3">
        <v>2</v>
      </c>
      <c r="G40" s="3">
        <v>13.54</v>
      </c>
      <c r="H40" s="5">
        <f t="shared" si="0"/>
        <v>5.7121874999999989</v>
      </c>
      <c r="I40" s="5">
        <f t="shared" si="1"/>
        <v>11.424374999999998</v>
      </c>
      <c r="J40" s="4" t="s">
        <v>13</v>
      </c>
      <c r="K40" s="4" t="s">
        <v>1604</v>
      </c>
    </row>
    <row r="41" spans="1:11" x14ac:dyDescent="0.2">
      <c r="A41" s="3">
        <v>39</v>
      </c>
      <c r="B41" s="4" t="s">
        <v>1717</v>
      </c>
      <c r="C41" s="4" t="s">
        <v>1718</v>
      </c>
      <c r="D41" s="4" t="s">
        <v>1719</v>
      </c>
      <c r="E41" s="4" t="s">
        <v>1603</v>
      </c>
      <c r="F41" s="3">
        <v>3</v>
      </c>
      <c r="G41" s="3">
        <v>15.87</v>
      </c>
      <c r="H41" s="5">
        <f t="shared" si="0"/>
        <v>6.6951562499999993</v>
      </c>
      <c r="I41" s="5">
        <f t="shared" si="1"/>
        <v>20.085468749999997</v>
      </c>
      <c r="J41" s="4" t="s">
        <v>13</v>
      </c>
      <c r="K41" s="4" t="s">
        <v>1604</v>
      </c>
    </row>
    <row r="42" spans="1:11" x14ac:dyDescent="0.2">
      <c r="A42" s="3">
        <v>40</v>
      </c>
      <c r="B42" s="4" t="s">
        <v>1720</v>
      </c>
      <c r="C42" s="4" t="s">
        <v>1721</v>
      </c>
      <c r="D42" s="4" t="s">
        <v>1722</v>
      </c>
      <c r="E42" s="4" t="s">
        <v>1603</v>
      </c>
      <c r="F42" s="3">
        <v>2</v>
      </c>
      <c r="G42" s="3">
        <v>13.54</v>
      </c>
      <c r="H42" s="5">
        <f t="shared" si="0"/>
        <v>5.7121874999999989</v>
      </c>
      <c r="I42" s="5">
        <f t="shared" si="1"/>
        <v>11.424374999999998</v>
      </c>
      <c r="J42" s="4" t="s">
        <v>13</v>
      </c>
      <c r="K42" s="4" t="s">
        <v>1604</v>
      </c>
    </row>
    <row r="43" spans="1:11" x14ac:dyDescent="0.2">
      <c r="A43" s="3">
        <v>41</v>
      </c>
      <c r="B43" s="4" t="s">
        <v>1723</v>
      </c>
      <c r="C43" s="4" t="s">
        <v>1724</v>
      </c>
      <c r="D43" s="4" t="s">
        <v>1725</v>
      </c>
      <c r="E43" s="4" t="s">
        <v>1603</v>
      </c>
      <c r="F43" s="3">
        <v>1</v>
      </c>
      <c r="G43" s="3">
        <v>15.87</v>
      </c>
      <c r="H43" s="5">
        <f t="shared" si="0"/>
        <v>6.6951562499999993</v>
      </c>
      <c r="I43" s="5">
        <f t="shared" si="1"/>
        <v>6.6951562499999993</v>
      </c>
      <c r="J43" s="4" t="s">
        <v>13</v>
      </c>
      <c r="K43" s="4" t="s">
        <v>1604</v>
      </c>
    </row>
    <row r="44" spans="1:11" x14ac:dyDescent="0.2">
      <c r="A44" s="3">
        <v>42</v>
      </c>
      <c r="B44" s="4" t="s">
        <v>1726</v>
      </c>
      <c r="C44" s="4" t="s">
        <v>1727</v>
      </c>
      <c r="D44" s="4" t="s">
        <v>1728</v>
      </c>
      <c r="E44" s="4" t="s">
        <v>1603</v>
      </c>
      <c r="F44" s="3">
        <v>6</v>
      </c>
      <c r="G44" s="3">
        <v>15.87</v>
      </c>
      <c r="H44" s="5">
        <f t="shared" si="0"/>
        <v>6.6951562499999993</v>
      </c>
      <c r="I44" s="5">
        <f t="shared" si="1"/>
        <v>40.170937499999994</v>
      </c>
      <c r="J44" s="4" t="s">
        <v>13</v>
      </c>
      <c r="K44" s="4" t="s">
        <v>1604</v>
      </c>
    </row>
    <row r="45" spans="1:11" x14ac:dyDescent="0.2">
      <c r="A45" s="3">
        <v>43</v>
      </c>
      <c r="B45" s="4" t="s">
        <v>1729</v>
      </c>
      <c r="C45" s="4" t="s">
        <v>1730</v>
      </c>
      <c r="D45" s="4" t="s">
        <v>1731</v>
      </c>
      <c r="E45" s="4" t="s">
        <v>1603</v>
      </c>
      <c r="F45" s="3">
        <v>10</v>
      </c>
      <c r="G45" s="3">
        <v>15.87</v>
      </c>
      <c r="H45" s="5">
        <f t="shared" si="0"/>
        <v>6.6951562499999993</v>
      </c>
      <c r="I45" s="5">
        <f t="shared" si="1"/>
        <v>66.951562499999994</v>
      </c>
      <c r="J45" s="4" t="s">
        <v>13</v>
      </c>
      <c r="K45" s="4" t="s">
        <v>1604</v>
      </c>
    </row>
    <row r="46" spans="1:11" x14ac:dyDescent="0.2">
      <c r="A46" s="3">
        <v>44</v>
      </c>
      <c r="B46" s="4" t="s">
        <v>1732</v>
      </c>
      <c r="C46" s="4" t="s">
        <v>1733</v>
      </c>
      <c r="D46" s="4" t="s">
        <v>1734</v>
      </c>
      <c r="E46" s="4" t="s">
        <v>1603</v>
      </c>
      <c r="F46" s="3">
        <v>14</v>
      </c>
      <c r="G46" s="3">
        <v>15.87</v>
      </c>
      <c r="H46" s="5">
        <f t="shared" si="0"/>
        <v>6.6951562499999993</v>
      </c>
      <c r="I46" s="5">
        <f t="shared" si="1"/>
        <v>93.732187499999995</v>
      </c>
      <c r="J46" s="4" t="s">
        <v>13</v>
      </c>
      <c r="K46" s="4" t="s">
        <v>1604</v>
      </c>
    </row>
    <row r="47" spans="1:11" x14ac:dyDescent="0.2">
      <c r="A47" s="3">
        <v>45</v>
      </c>
      <c r="B47" s="4" t="s">
        <v>1735</v>
      </c>
      <c r="C47" s="4" t="s">
        <v>1736</v>
      </c>
      <c r="D47" s="4" t="s">
        <v>1737</v>
      </c>
      <c r="E47" s="4" t="s">
        <v>1603</v>
      </c>
      <c r="F47" s="3">
        <v>1</v>
      </c>
      <c r="G47" s="3">
        <v>25.91</v>
      </c>
      <c r="H47" s="5">
        <f t="shared" si="0"/>
        <v>10.930781249999999</v>
      </c>
      <c r="I47" s="5">
        <f t="shared" si="1"/>
        <v>10.930781249999999</v>
      </c>
      <c r="J47" s="4" t="s">
        <v>334</v>
      </c>
      <c r="K47" s="4" t="s">
        <v>1738</v>
      </c>
    </row>
    <row r="48" spans="1:11" x14ac:dyDescent="0.2">
      <c r="A48" s="3">
        <v>46</v>
      </c>
      <c r="B48" s="4" t="s">
        <v>1739</v>
      </c>
      <c r="C48" s="4" t="s">
        <v>1740</v>
      </c>
      <c r="D48" s="4" t="s">
        <v>1741</v>
      </c>
      <c r="E48" s="4" t="s">
        <v>1603</v>
      </c>
      <c r="F48" s="3">
        <v>1</v>
      </c>
      <c r="G48" s="3">
        <v>18.899999999999999</v>
      </c>
      <c r="H48" s="5">
        <f t="shared" si="0"/>
        <v>7.9734374999999993</v>
      </c>
      <c r="I48" s="5">
        <f t="shared" si="1"/>
        <v>7.9734374999999993</v>
      </c>
      <c r="J48" s="4" t="s">
        <v>334</v>
      </c>
      <c r="K48" s="4" t="s">
        <v>1738</v>
      </c>
    </row>
    <row r="49" spans="1:11" x14ac:dyDescent="0.2">
      <c r="A49" s="3">
        <v>47</v>
      </c>
      <c r="B49" s="4" t="s">
        <v>1742</v>
      </c>
      <c r="C49" s="4" t="s">
        <v>1743</v>
      </c>
      <c r="D49" s="4" t="s">
        <v>1744</v>
      </c>
      <c r="E49" s="4" t="s">
        <v>1603</v>
      </c>
      <c r="F49" s="3">
        <v>1</v>
      </c>
      <c r="G49" s="3">
        <v>20</v>
      </c>
      <c r="H49" s="5">
        <f t="shared" si="0"/>
        <v>8.4375</v>
      </c>
      <c r="I49" s="5">
        <f t="shared" si="1"/>
        <v>8.4375</v>
      </c>
      <c r="J49" s="4" t="s">
        <v>13</v>
      </c>
      <c r="K49" s="4" t="s">
        <v>1738</v>
      </c>
    </row>
    <row r="50" spans="1:11" x14ac:dyDescent="0.2">
      <c r="A50" s="3">
        <v>48</v>
      </c>
      <c r="B50" s="4" t="s">
        <v>1745</v>
      </c>
      <c r="C50" s="4" t="s">
        <v>1746</v>
      </c>
      <c r="D50" s="4" t="s">
        <v>1747</v>
      </c>
      <c r="E50" s="4" t="s">
        <v>1603</v>
      </c>
      <c r="F50" s="3">
        <v>3</v>
      </c>
      <c r="G50" s="3">
        <v>26.49</v>
      </c>
      <c r="H50" s="5">
        <f t="shared" si="0"/>
        <v>11.17546875</v>
      </c>
      <c r="I50" s="5">
        <f t="shared" si="1"/>
        <v>33.526406250000001</v>
      </c>
      <c r="J50" s="4" t="s">
        <v>550</v>
      </c>
      <c r="K50" s="4" t="s">
        <v>1738</v>
      </c>
    </row>
    <row r="51" spans="1:11" x14ac:dyDescent="0.2">
      <c r="A51" s="3">
        <v>49</v>
      </c>
      <c r="B51" s="4" t="s">
        <v>1748</v>
      </c>
      <c r="C51" s="4" t="s">
        <v>1749</v>
      </c>
      <c r="D51" s="4" t="s">
        <v>1750</v>
      </c>
      <c r="E51" s="4" t="s">
        <v>1603</v>
      </c>
      <c r="F51" s="3">
        <v>1</v>
      </c>
      <c r="G51" s="3">
        <v>17.649999999999999</v>
      </c>
      <c r="H51" s="5">
        <f t="shared" si="0"/>
        <v>7.4460937499999993</v>
      </c>
      <c r="I51" s="5">
        <f t="shared" si="1"/>
        <v>7.4460937499999993</v>
      </c>
      <c r="J51" s="4" t="s">
        <v>13</v>
      </c>
      <c r="K51" s="4" t="s">
        <v>1738</v>
      </c>
    </row>
    <row r="52" spans="1:11" x14ac:dyDescent="0.2">
      <c r="A52" s="3">
        <v>50</v>
      </c>
      <c r="B52" s="4" t="s">
        <v>1751</v>
      </c>
      <c r="C52" s="4" t="s">
        <v>1752</v>
      </c>
      <c r="D52" s="4" t="s">
        <v>1753</v>
      </c>
      <c r="E52" s="4" t="s">
        <v>1603</v>
      </c>
      <c r="F52" s="3">
        <v>2</v>
      </c>
      <c r="G52" s="3">
        <v>29.46</v>
      </c>
      <c r="H52" s="5">
        <f t="shared" si="0"/>
        <v>12.428437499999999</v>
      </c>
      <c r="I52" s="5">
        <f t="shared" si="1"/>
        <v>24.856874999999999</v>
      </c>
      <c r="J52" s="4" t="s">
        <v>550</v>
      </c>
      <c r="K52" s="4" t="s">
        <v>1738</v>
      </c>
    </row>
    <row r="53" spans="1:11" x14ac:dyDescent="0.2">
      <c r="A53" s="3">
        <v>51</v>
      </c>
      <c r="B53" s="4" t="s">
        <v>1754</v>
      </c>
      <c r="C53" s="4" t="s">
        <v>1755</v>
      </c>
      <c r="D53" s="4" t="s">
        <v>1756</v>
      </c>
      <c r="E53" s="4" t="s">
        <v>1603</v>
      </c>
      <c r="F53" s="3">
        <v>1</v>
      </c>
      <c r="G53" s="3">
        <v>17.78</v>
      </c>
      <c r="H53" s="5">
        <f t="shared" si="0"/>
        <v>7.5009375000000009</v>
      </c>
      <c r="I53" s="5">
        <f t="shared" si="1"/>
        <v>7.5009375000000009</v>
      </c>
      <c r="J53" s="4" t="s">
        <v>13</v>
      </c>
      <c r="K53" s="4" t="s">
        <v>1738</v>
      </c>
    </row>
    <row r="54" spans="1:11" x14ac:dyDescent="0.2">
      <c r="A54" s="3">
        <v>52</v>
      </c>
      <c r="B54" s="4" t="s">
        <v>1757</v>
      </c>
      <c r="C54" s="4" t="s">
        <v>1758</v>
      </c>
      <c r="D54" s="4" t="s">
        <v>1759</v>
      </c>
      <c r="E54" s="4" t="s">
        <v>1603</v>
      </c>
      <c r="F54" s="3">
        <v>2</v>
      </c>
      <c r="G54" s="3">
        <v>17.78</v>
      </c>
      <c r="H54" s="5">
        <f t="shared" si="0"/>
        <v>7.5009375000000009</v>
      </c>
      <c r="I54" s="5">
        <f t="shared" si="1"/>
        <v>15.001875000000002</v>
      </c>
      <c r="J54" s="4" t="s">
        <v>550</v>
      </c>
      <c r="K54" s="4" t="s">
        <v>1760</v>
      </c>
    </row>
    <row r="55" spans="1:11" x14ac:dyDescent="0.2">
      <c r="A55" s="3">
        <v>53</v>
      </c>
      <c r="B55" s="4" t="s">
        <v>1761</v>
      </c>
      <c r="C55" s="4" t="s">
        <v>1762</v>
      </c>
      <c r="D55" s="4" t="s">
        <v>1763</v>
      </c>
      <c r="E55" s="4" t="s">
        <v>1603</v>
      </c>
      <c r="F55" s="3">
        <v>1</v>
      </c>
      <c r="G55" s="3">
        <v>17.78</v>
      </c>
      <c r="H55" s="5">
        <f t="shared" si="0"/>
        <v>7.5009375000000009</v>
      </c>
      <c r="I55" s="5">
        <f t="shared" si="1"/>
        <v>7.5009375000000009</v>
      </c>
      <c r="J55" s="4" t="s">
        <v>13</v>
      </c>
      <c r="K55" s="4" t="s">
        <v>1738</v>
      </c>
    </row>
    <row r="56" spans="1:11" x14ac:dyDescent="0.2">
      <c r="A56" s="3">
        <v>54</v>
      </c>
      <c r="B56" s="4" t="s">
        <v>1764</v>
      </c>
      <c r="C56" s="4" t="s">
        <v>1765</v>
      </c>
      <c r="D56" s="4" t="s">
        <v>1766</v>
      </c>
      <c r="E56" s="4" t="s">
        <v>1603</v>
      </c>
      <c r="F56" s="3">
        <v>5</v>
      </c>
      <c r="G56" s="3">
        <v>17.78</v>
      </c>
      <c r="H56" s="5">
        <f t="shared" si="0"/>
        <v>7.5009375000000009</v>
      </c>
      <c r="I56" s="5">
        <f t="shared" si="1"/>
        <v>37.504687500000003</v>
      </c>
      <c r="J56" s="4" t="s">
        <v>13</v>
      </c>
      <c r="K56" s="4" t="s">
        <v>1738</v>
      </c>
    </row>
    <row r="57" spans="1:11" x14ac:dyDescent="0.2">
      <c r="A57" s="3">
        <v>55</v>
      </c>
      <c r="B57" s="4" t="s">
        <v>1767</v>
      </c>
      <c r="C57" s="4" t="s">
        <v>1768</v>
      </c>
      <c r="D57" s="4" t="s">
        <v>1769</v>
      </c>
      <c r="E57" s="4" t="s">
        <v>1603</v>
      </c>
      <c r="F57" s="3">
        <v>1</v>
      </c>
      <c r="G57" s="3">
        <v>3.9</v>
      </c>
      <c r="H57" s="5">
        <f t="shared" si="0"/>
        <v>1.6453124999999997</v>
      </c>
      <c r="I57" s="5">
        <f t="shared" si="1"/>
        <v>1.6453124999999997</v>
      </c>
      <c r="J57" s="4" t="s">
        <v>13</v>
      </c>
      <c r="K57" s="4" t="s">
        <v>1770</v>
      </c>
    </row>
    <row r="58" spans="1:11" x14ac:dyDescent="0.2">
      <c r="A58" s="3">
        <v>56</v>
      </c>
      <c r="B58" s="4" t="s">
        <v>1771</v>
      </c>
      <c r="C58" s="4" t="s">
        <v>1772</v>
      </c>
      <c r="D58" s="4" t="s">
        <v>1773</v>
      </c>
      <c r="E58" s="4" t="s">
        <v>1603</v>
      </c>
      <c r="F58" s="3">
        <v>5</v>
      </c>
      <c r="G58" s="3">
        <v>17.78</v>
      </c>
      <c r="H58" s="5">
        <f t="shared" si="0"/>
        <v>7.5009375000000009</v>
      </c>
      <c r="I58" s="5">
        <f t="shared" si="1"/>
        <v>37.504687500000003</v>
      </c>
      <c r="J58" s="4" t="s">
        <v>13</v>
      </c>
      <c r="K58" s="4" t="s">
        <v>1738</v>
      </c>
    </row>
    <row r="59" spans="1:11" x14ac:dyDescent="0.2">
      <c r="A59" s="3">
        <v>57</v>
      </c>
      <c r="B59" s="4" t="s">
        <v>1774</v>
      </c>
      <c r="C59" s="4" t="s">
        <v>1775</v>
      </c>
      <c r="D59" s="4" t="s">
        <v>1776</v>
      </c>
      <c r="E59" s="4" t="s">
        <v>1603</v>
      </c>
      <c r="F59" s="3">
        <v>10</v>
      </c>
      <c r="G59" s="3">
        <v>29.07</v>
      </c>
      <c r="H59" s="5">
        <f t="shared" si="0"/>
        <v>12.26390625</v>
      </c>
      <c r="I59" s="5">
        <f t="shared" si="1"/>
        <v>122.63906249999999</v>
      </c>
      <c r="J59" s="4" t="s">
        <v>550</v>
      </c>
      <c r="K59" s="4" t="s">
        <v>1738</v>
      </c>
    </row>
    <row r="60" spans="1:11" x14ac:dyDescent="0.2">
      <c r="A60" s="3">
        <v>58</v>
      </c>
      <c r="B60" s="4" t="s">
        <v>1777</v>
      </c>
      <c r="C60" s="4" t="s">
        <v>1778</v>
      </c>
      <c r="D60" s="4" t="s">
        <v>1779</v>
      </c>
      <c r="E60" s="4" t="s">
        <v>1603</v>
      </c>
      <c r="F60" s="3">
        <v>7</v>
      </c>
      <c r="G60" s="3">
        <v>50</v>
      </c>
      <c r="H60" s="5">
        <f t="shared" si="0"/>
        <v>21.09375</v>
      </c>
      <c r="I60" s="5">
        <f t="shared" si="1"/>
        <v>147.65625</v>
      </c>
      <c r="J60" s="4" t="s">
        <v>334</v>
      </c>
      <c r="K60" s="4" t="s">
        <v>1738</v>
      </c>
    </row>
    <row r="61" spans="1:11" x14ac:dyDescent="0.2">
      <c r="A61" s="3">
        <v>59</v>
      </c>
      <c r="B61" s="4" t="s">
        <v>1780</v>
      </c>
      <c r="C61" s="4" t="s">
        <v>1781</v>
      </c>
      <c r="D61" s="4" t="s">
        <v>1782</v>
      </c>
      <c r="E61" s="4" t="s">
        <v>1603</v>
      </c>
      <c r="F61" s="3">
        <v>5</v>
      </c>
      <c r="G61" s="3">
        <v>19.78</v>
      </c>
      <c r="H61" s="5">
        <f t="shared" si="0"/>
        <v>8.3446875000000009</v>
      </c>
      <c r="I61" s="5">
        <f t="shared" si="1"/>
        <v>41.723437500000003</v>
      </c>
      <c r="J61" s="4" t="s">
        <v>334</v>
      </c>
      <c r="K61" s="4" t="s">
        <v>1738</v>
      </c>
    </row>
    <row r="62" spans="1:11" x14ac:dyDescent="0.2">
      <c r="A62" s="3">
        <v>60</v>
      </c>
      <c r="B62" s="4" t="s">
        <v>1783</v>
      </c>
      <c r="C62" s="4" t="s">
        <v>1784</v>
      </c>
      <c r="D62" s="4" t="s">
        <v>1785</v>
      </c>
      <c r="E62" s="4" t="s">
        <v>1603</v>
      </c>
      <c r="F62" s="3">
        <v>3</v>
      </c>
      <c r="G62" s="3">
        <v>0.13</v>
      </c>
      <c r="H62" s="5">
        <f t="shared" si="0"/>
        <v>5.4843749999999997E-2</v>
      </c>
      <c r="I62" s="5">
        <f t="shared" si="1"/>
        <v>0.16453124999999999</v>
      </c>
      <c r="J62" s="4" t="s">
        <v>334</v>
      </c>
      <c r="K62" s="4" t="s">
        <v>1738</v>
      </c>
    </row>
    <row r="63" spans="1:11" x14ac:dyDescent="0.2">
      <c r="A63" s="3">
        <v>61</v>
      </c>
      <c r="B63" s="4" t="s">
        <v>1786</v>
      </c>
      <c r="C63" s="4" t="s">
        <v>1787</v>
      </c>
      <c r="D63" s="4" t="s">
        <v>1788</v>
      </c>
      <c r="E63" s="4" t="s">
        <v>1603</v>
      </c>
      <c r="F63" s="3">
        <v>1</v>
      </c>
      <c r="G63" s="3">
        <v>15.4</v>
      </c>
      <c r="H63" s="5">
        <f t="shared" si="0"/>
        <v>6.4968750000000011</v>
      </c>
      <c r="I63" s="5">
        <f t="shared" si="1"/>
        <v>6.4968750000000011</v>
      </c>
      <c r="J63" s="4" t="s">
        <v>550</v>
      </c>
      <c r="K63" s="4" t="s">
        <v>1738</v>
      </c>
    </row>
    <row r="64" spans="1:11" x14ac:dyDescent="0.2">
      <c r="A64" s="3">
        <v>62</v>
      </c>
      <c r="B64" s="4" t="s">
        <v>1789</v>
      </c>
      <c r="C64" s="4" t="s">
        <v>1790</v>
      </c>
      <c r="D64" s="4" t="s">
        <v>1791</v>
      </c>
      <c r="E64" s="4" t="s">
        <v>1603</v>
      </c>
      <c r="F64" s="3">
        <v>1</v>
      </c>
      <c r="G64" s="3">
        <v>22.36</v>
      </c>
      <c r="H64" s="5">
        <f t="shared" si="0"/>
        <v>9.4331250000000004</v>
      </c>
      <c r="I64" s="5">
        <f t="shared" si="1"/>
        <v>9.4331250000000004</v>
      </c>
      <c r="J64" s="4" t="s">
        <v>334</v>
      </c>
      <c r="K64" s="4" t="s">
        <v>1738</v>
      </c>
    </row>
    <row r="65" spans="1:11" x14ac:dyDescent="0.2">
      <c r="A65" s="3">
        <v>63</v>
      </c>
      <c r="B65" s="4" t="s">
        <v>1792</v>
      </c>
      <c r="C65" s="4" t="s">
        <v>1793</v>
      </c>
      <c r="D65" s="4" t="s">
        <v>1794</v>
      </c>
      <c r="E65" s="4" t="s">
        <v>1603</v>
      </c>
      <c r="F65" s="3">
        <v>1</v>
      </c>
      <c r="G65" s="3">
        <v>44.92</v>
      </c>
      <c r="H65" s="5">
        <f t="shared" si="0"/>
        <v>18.950624999999999</v>
      </c>
      <c r="I65" s="5">
        <f t="shared" si="1"/>
        <v>18.950624999999999</v>
      </c>
      <c r="J65" s="4" t="s">
        <v>13</v>
      </c>
      <c r="K65" s="4" t="s">
        <v>1738</v>
      </c>
    </row>
    <row r="66" spans="1:11" x14ac:dyDescent="0.2">
      <c r="A66" s="3">
        <v>64</v>
      </c>
      <c r="B66" s="4" t="s">
        <v>1795</v>
      </c>
      <c r="C66" s="4" t="s">
        <v>1796</v>
      </c>
      <c r="D66" s="4" t="s">
        <v>1797</v>
      </c>
      <c r="E66" s="4" t="s">
        <v>1603</v>
      </c>
      <c r="F66" s="3">
        <v>1</v>
      </c>
      <c r="G66" s="3">
        <v>0.13</v>
      </c>
      <c r="H66" s="5">
        <f t="shared" si="0"/>
        <v>5.4843749999999997E-2</v>
      </c>
      <c r="I66" s="5">
        <f t="shared" si="1"/>
        <v>5.4843749999999997E-2</v>
      </c>
      <c r="J66" s="4" t="s">
        <v>334</v>
      </c>
      <c r="K66" s="4" t="s">
        <v>1738</v>
      </c>
    </row>
    <row r="67" spans="1:11" x14ac:dyDescent="0.2">
      <c r="A67" s="3">
        <v>65</v>
      </c>
      <c r="B67" s="4" t="s">
        <v>1798</v>
      </c>
      <c r="C67" s="4" t="s">
        <v>1799</v>
      </c>
      <c r="D67" s="4" t="s">
        <v>1800</v>
      </c>
      <c r="E67" s="4" t="s">
        <v>1603</v>
      </c>
      <c r="F67" s="3">
        <v>3</v>
      </c>
      <c r="G67" s="3">
        <v>14.53</v>
      </c>
      <c r="H67" s="5">
        <f t="shared" si="0"/>
        <v>6.1298437499999991</v>
      </c>
      <c r="I67" s="5">
        <f t="shared" si="1"/>
        <v>18.389531249999997</v>
      </c>
      <c r="J67" s="4" t="s">
        <v>13</v>
      </c>
      <c r="K67" s="4" t="s">
        <v>1738</v>
      </c>
    </row>
    <row r="68" spans="1:11" x14ac:dyDescent="0.2">
      <c r="A68" s="3">
        <v>67</v>
      </c>
      <c r="B68" s="4" t="s">
        <v>1801</v>
      </c>
      <c r="C68" s="4" t="s">
        <v>1802</v>
      </c>
      <c r="D68" s="4" t="s">
        <v>1803</v>
      </c>
      <c r="E68" s="4" t="s">
        <v>1603</v>
      </c>
      <c r="F68" s="3">
        <v>3</v>
      </c>
      <c r="G68" s="3">
        <v>50</v>
      </c>
      <c r="H68" s="5">
        <f t="shared" ref="H68:H131" si="2">G68*0.75*0.75*0.75</f>
        <v>21.09375</v>
      </c>
      <c r="I68" s="5">
        <f t="shared" ref="I68:I131" si="3">F68*H68</f>
        <v>63.28125</v>
      </c>
      <c r="J68" s="4" t="s">
        <v>606</v>
      </c>
      <c r="K68" s="4" t="s">
        <v>1738</v>
      </c>
    </row>
    <row r="69" spans="1:11" x14ac:dyDescent="0.2">
      <c r="A69" s="3">
        <v>68</v>
      </c>
      <c r="B69" s="4" t="s">
        <v>1804</v>
      </c>
      <c r="C69" s="4" t="s">
        <v>1805</v>
      </c>
      <c r="D69" s="4" t="s">
        <v>1806</v>
      </c>
      <c r="E69" s="4" t="s">
        <v>1603</v>
      </c>
      <c r="F69" s="3">
        <v>1</v>
      </c>
      <c r="G69" s="3">
        <v>0.13</v>
      </c>
      <c r="H69" s="5">
        <f t="shared" si="2"/>
        <v>5.4843749999999997E-2</v>
      </c>
      <c r="I69" s="5">
        <f t="shared" si="3"/>
        <v>5.4843749999999997E-2</v>
      </c>
      <c r="J69" s="4" t="s">
        <v>606</v>
      </c>
      <c r="K69" s="4" t="s">
        <v>1738</v>
      </c>
    </row>
    <row r="70" spans="1:11" x14ac:dyDescent="0.2">
      <c r="A70" s="3">
        <v>69</v>
      </c>
      <c r="B70" s="4" t="s">
        <v>1807</v>
      </c>
      <c r="C70" s="4" t="s">
        <v>1808</v>
      </c>
      <c r="D70" s="4" t="s">
        <v>1809</v>
      </c>
      <c r="E70" s="4" t="s">
        <v>1603</v>
      </c>
      <c r="F70" s="3">
        <v>1</v>
      </c>
      <c r="G70" s="3">
        <v>18.98</v>
      </c>
      <c r="H70" s="5">
        <f t="shared" si="2"/>
        <v>8.0071875000000006</v>
      </c>
      <c r="I70" s="5">
        <f t="shared" si="3"/>
        <v>8.0071875000000006</v>
      </c>
      <c r="J70" s="4" t="s">
        <v>606</v>
      </c>
      <c r="K70" s="4" t="s">
        <v>1738</v>
      </c>
    </row>
    <row r="71" spans="1:11" x14ac:dyDescent="0.2">
      <c r="A71" s="3">
        <v>70</v>
      </c>
      <c r="B71" s="4" t="s">
        <v>1810</v>
      </c>
      <c r="C71" s="4" t="s">
        <v>1811</v>
      </c>
      <c r="D71" s="4" t="s">
        <v>1812</v>
      </c>
      <c r="E71" s="4" t="s">
        <v>1603</v>
      </c>
      <c r="F71" s="3">
        <v>1</v>
      </c>
      <c r="G71" s="3">
        <v>18.98</v>
      </c>
      <c r="H71" s="5">
        <f t="shared" si="2"/>
        <v>8.0071875000000006</v>
      </c>
      <c r="I71" s="5">
        <f t="shared" si="3"/>
        <v>8.0071875000000006</v>
      </c>
      <c r="J71" s="4" t="s">
        <v>334</v>
      </c>
      <c r="K71" s="4" t="s">
        <v>1738</v>
      </c>
    </row>
    <row r="72" spans="1:11" x14ac:dyDescent="0.2">
      <c r="A72" s="3">
        <v>71</v>
      </c>
      <c r="B72" s="4" t="s">
        <v>1813</v>
      </c>
      <c r="C72" s="4" t="s">
        <v>1814</v>
      </c>
      <c r="D72" s="4" t="s">
        <v>1815</v>
      </c>
      <c r="E72" s="4" t="s">
        <v>1603</v>
      </c>
      <c r="F72" s="3">
        <v>8</v>
      </c>
      <c r="G72" s="3">
        <v>50</v>
      </c>
      <c r="H72" s="5">
        <f t="shared" si="2"/>
        <v>21.09375</v>
      </c>
      <c r="I72" s="5">
        <f t="shared" si="3"/>
        <v>168.75</v>
      </c>
      <c r="J72" s="4" t="s">
        <v>606</v>
      </c>
      <c r="K72" s="4" t="s">
        <v>1738</v>
      </c>
    </row>
    <row r="73" spans="1:11" x14ac:dyDescent="0.2">
      <c r="A73" s="3">
        <v>72</v>
      </c>
      <c r="B73" s="4" t="s">
        <v>1816</v>
      </c>
      <c r="C73" s="4" t="s">
        <v>1817</v>
      </c>
      <c r="D73" s="4" t="s">
        <v>1818</v>
      </c>
      <c r="E73" s="4" t="s">
        <v>1603</v>
      </c>
      <c r="F73" s="3">
        <v>1</v>
      </c>
      <c r="G73" s="3">
        <v>0.13</v>
      </c>
      <c r="H73" s="5">
        <f t="shared" si="2"/>
        <v>5.4843749999999997E-2</v>
      </c>
      <c r="I73" s="5">
        <f t="shared" si="3"/>
        <v>5.4843749999999997E-2</v>
      </c>
      <c r="J73" s="4" t="s">
        <v>550</v>
      </c>
      <c r="K73" s="4" t="s">
        <v>1760</v>
      </c>
    </row>
    <row r="74" spans="1:11" x14ac:dyDescent="0.2">
      <c r="A74" s="3">
        <v>73</v>
      </c>
      <c r="B74" s="4" t="s">
        <v>1819</v>
      </c>
      <c r="C74" s="4" t="s">
        <v>1820</v>
      </c>
      <c r="D74" s="4" t="s">
        <v>1821</v>
      </c>
      <c r="E74" s="4" t="s">
        <v>1603</v>
      </c>
      <c r="F74" s="3">
        <v>1</v>
      </c>
      <c r="G74" s="3">
        <v>13.87</v>
      </c>
      <c r="H74" s="5">
        <f t="shared" si="2"/>
        <v>5.8514062500000001</v>
      </c>
      <c r="I74" s="5">
        <f t="shared" si="3"/>
        <v>5.8514062500000001</v>
      </c>
      <c r="J74" s="4" t="s">
        <v>13</v>
      </c>
      <c r="K74" s="4" t="s">
        <v>1760</v>
      </c>
    </row>
    <row r="75" spans="1:11" x14ac:dyDescent="0.2">
      <c r="A75" s="3">
        <v>74</v>
      </c>
      <c r="B75" s="4" t="s">
        <v>1822</v>
      </c>
      <c r="C75" s="4" t="s">
        <v>1823</v>
      </c>
      <c r="D75" s="4" t="s">
        <v>1824</v>
      </c>
      <c r="E75" s="4" t="s">
        <v>1603</v>
      </c>
      <c r="F75" s="3">
        <v>1</v>
      </c>
      <c r="G75" s="3">
        <v>0.13</v>
      </c>
      <c r="H75" s="5">
        <f t="shared" si="2"/>
        <v>5.4843749999999997E-2</v>
      </c>
      <c r="I75" s="5">
        <f t="shared" si="3"/>
        <v>5.4843749999999997E-2</v>
      </c>
      <c r="J75" s="4" t="s">
        <v>550</v>
      </c>
      <c r="K75" s="4" t="s">
        <v>1760</v>
      </c>
    </row>
    <row r="76" spans="1:11" x14ac:dyDescent="0.2">
      <c r="A76" s="3">
        <v>75</v>
      </c>
      <c r="B76" s="4" t="s">
        <v>1825</v>
      </c>
      <c r="C76" s="4" t="s">
        <v>1826</v>
      </c>
      <c r="D76" s="4" t="s">
        <v>1827</v>
      </c>
      <c r="E76" s="4" t="s">
        <v>1603</v>
      </c>
      <c r="F76" s="3">
        <v>1</v>
      </c>
      <c r="G76" s="3">
        <v>0.13</v>
      </c>
      <c r="H76" s="5">
        <f t="shared" si="2"/>
        <v>5.4843749999999997E-2</v>
      </c>
      <c r="I76" s="5">
        <f t="shared" si="3"/>
        <v>5.4843749999999997E-2</v>
      </c>
      <c r="J76" s="4" t="s">
        <v>550</v>
      </c>
      <c r="K76" s="4" t="s">
        <v>1760</v>
      </c>
    </row>
    <row r="77" spans="1:11" x14ac:dyDescent="0.2">
      <c r="A77" s="3">
        <v>76</v>
      </c>
      <c r="B77" s="4" t="s">
        <v>1828</v>
      </c>
      <c r="C77" s="4" t="s">
        <v>1829</v>
      </c>
      <c r="D77" s="4" t="s">
        <v>1830</v>
      </c>
      <c r="E77" s="4" t="s">
        <v>1603</v>
      </c>
      <c r="F77" s="3">
        <v>6</v>
      </c>
      <c r="G77" s="3">
        <v>15.66</v>
      </c>
      <c r="H77" s="5">
        <f t="shared" si="2"/>
        <v>6.6065624999999999</v>
      </c>
      <c r="I77" s="5">
        <f t="shared" si="3"/>
        <v>39.639375000000001</v>
      </c>
      <c r="J77" s="4" t="s">
        <v>550</v>
      </c>
      <c r="K77" s="4" t="s">
        <v>1831</v>
      </c>
    </row>
    <row r="78" spans="1:11" x14ac:dyDescent="0.2">
      <c r="A78" s="3">
        <v>77</v>
      </c>
      <c r="B78" s="4" t="s">
        <v>1832</v>
      </c>
      <c r="C78" s="4" t="s">
        <v>1833</v>
      </c>
      <c r="D78" s="4" t="s">
        <v>1834</v>
      </c>
      <c r="E78" s="4" t="s">
        <v>1603</v>
      </c>
      <c r="F78" s="3">
        <v>1</v>
      </c>
      <c r="G78" s="3">
        <v>15.66</v>
      </c>
      <c r="H78" s="5">
        <f t="shared" si="2"/>
        <v>6.6065624999999999</v>
      </c>
      <c r="I78" s="5">
        <f t="shared" si="3"/>
        <v>6.6065624999999999</v>
      </c>
      <c r="J78" s="4" t="s">
        <v>13</v>
      </c>
      <c r="K78" s="4" t="s">
        <v>1831</v>
      </c>
    </row>
    <row r="79" spans="1:11" x14ac:dyDescent="0.2">
      <c r="A79" s="3">
        <v>78</v>
      </c>
      <c r="B79" s="4" t="s">
        <v>1835</v>
      </c>
      <c r="C79" s="4" t="s">
        <v>1836</v>
      </c>
      <c r="D79" s="4" t="s">
        <v>1837</v>
      </c>
      <c r="E79" s="4" t="s">
        <v>1603</v>
      </c>
      <c r="F79" s="3">
        <v>2</v>
      </c>
      <c r="G79" s="3">
        <v>18.2</v>
      </c>
      <c r="H79" s="5">
        <f t="shared" si="2"/>
        <v>7.6781249999999996</v>
      </c>
      <c r="I79" s="5">
        <f t="shared" si="3"/>
        <v>15.356249999999999</v>
      </c>
      <c r="J79" s="4" t="s">
        <v>550</v>
      </c>
      <c r="K79" s="4" t="s">
        <v>1831</v>
      </c>
    </row>
    <row r="80" spans="1:11" x14ac:dyDescent="0.2">
      <c r="A80" s="3">
        <v>79</v>
      </c>
      <c r="B80" s="4" t="s">
        <v>1838</v>
      </c>
      <c r="C80" s="4" t="s">
        <v>1839</v>
      </c>
      <c r="D80" s="4" t="s">
        <v>1840</v>
      </c>
      <c r="E80" s="4" t="s">
        <v>1603</v>
      </c>
      <c r="F80" s="3">
        <v>2</v>
      </c>
      <c r="G80" s="3">
        <v>20.399999999999999</v>
      </c>
      <c r="H80" s="5">
        <f t="shared" si="2"/>
        <v>8.6062499999999993</v>
      </c>
      <c r="I80" s="5">
        <f t="shared" si="3"/>
        <v>17.212499999999999</v>
      </c>
      <c r="J80" s="4" t="s">
        <v>13</v>
      </c>
      <c r="K80" s="4" t="s">
        <v>1831</v>
      </c>
    </row>
    <row r="81" spans="1:11" x14ac:dyDescent="0.2">
      <c r="A81" s="3">
        <v>80</v>
      </c>
      <c r="B81" s="4" t="s">
        <v>1841</v>
      </c>
      <c r="C81" s="4" t="s">
        <v>1842</v>
      </c>
      <c r="D81" s="4" t="s">
        <v>1843</v>
      </c>
      <c r="E81" s="4" t="s">
        <v>749</v>
      </c>
      <c r="F81" s="3">
        <v>1</v>
      </c>
      <c r="G81" s="3">
        <v>4.25</v>
      </c>
      <c r="H81" s="5">
        <f t="shared" si="2"/>
        <v>1.79296875</v>
      </c>
      <c r="I81" s="5">
        <f t="shared" si="3"/>
        <v>1.79296875</v>
      </c>
      <c r="J81" s="4" t="s">
        <v>334</v>
      </c>
      <c r="K81" s="4" t="s">
        <v>1844</v>
      </c>
    </row>
    <row r="82" spans="1:11" x14ac:dyDescent="0.2">
      <c r="A82" s="3">
        <v>81</v>
      </c>
      <c r="B82" s="4" t="s">
        <v>1845</v>
      </c>
      <c r="C82" s="4" t="s">
        <v>1846</v>
      </c>
      <c r="D82" s="4" t="s">
        <v>1847</v>
      </c>
      <c r="E82" s="4" t="s">
        <v>749</v>
      </c>
      <c r="F82" s="3">
        <v>1</v>
      </c>
      <c r="G82" s="3">
        <v>4.25</v>
      </c>
      <c r="H82" s="5">
        <f t="shared" si="2"/>
        <v>1.79296875</v>
      </c>
      <c r="I82" s="5">
        <f t="shared" si="3"/>
        <v>1.79296875</v>
      </c>
      <c r="J82" s="4" t="s">
        <v>334</v>
      </c>
      <c r="K82" s="4" t="s">
        <v>1844</v>
      </c>
    </row>
    <row r="83" spans="1:11" x14ac:dyDescent="0.2">
      <c r="A83" s="3">
        <v>82</v>
      </c>
      <c r="B83" s="4" t="s">
        <v>1848</v>
      </c>
      <c r="C83" s="4" t="s">
        <v>1849</v>
      </c>
      <c r="D83" s="4" t="s">
        <v>1850</v>
      </c>
      <c r="E83" s="4" t="s">
        <v>1603</v>
      </c>
      <c r="F83" s="3">
        <v>1</v>
      </c>
      <c r="G83" s="3">
        <v>13.27</v>
      </c>
      <c r="H83" s="5">
        <f t="shared" si="2"/>
        <v>5.5982812500000003</v>
      </c>
      <c r="I83" s="5">
        <f t="shared" si="3"/>
        <v>5.5982812500000003</v>
      </c>
      <c r="J83" s="4" t="s">
        <v>606</v>
      </c>
      <c r="K83" s="4" t="s">
        <v>1851</v>
      </c>
    </row>
    <row r="84" spans="1:11" x14ac:dyDescent="0.2">
      <c r="A84" s="3">
        <v>83</v>
      </c>
      <c r="B84" s="4" t="s">
        <v>1852</v>
      </c>
      <c r="C84" s="4" t="s">
        <v>1853</v>
      </c>
      <c r="D84" s="4" t="s">
        <v>1854</v>
      </c>
      <c r="E84" s="4" t="s">
        <v>1603</v>
      </c>
      <c r="F84" s="3">
        <v>1</v>
      </c>
      <c r="G84" s="3">
        <v>1.73</v>
      </c>
      <c r="H84" s="5">
        <f t="shared" si="2"/>
        <v>0.7298437499999999</v>
      </c>
      <c r="I84" s="5">
        <f t="shared" si="3"/>
        <v>0.7298437499999999</v>
      </c>
      <c r="J84" s="4" t="s">
        <v>334</v>
      </c>
      <c r="K84" s="4" t="s">
        <v>1855</v>
      </c>
    </row>
    <row r="85" spans="1:11" x14ac:dyDescent="0.2">
      <c r="A85" s="3">
        <v>84</v>
      </c>
      <c r="B85" s="4" t="s">
        <v>1856</v>
      </c>
      <c r="C85" s="4" t="s">
        <v>1857</v>
      </c>
      <c r="D85" s="4" t="s">
        <v>1858</v>
      </c>
      <c r="E85" s="4" t="s">
        <v>1603</v>
      </c>
      <c r="F85" s="3">
        <v>1</v>
      </c>
      <c r="G85" s="3">
        <v>0.13</v>
      </c>
      <c r="H85" s="5">
        <f t="shared" si="2"/>
        <v>5.4843749999999997E-2</v>
      </c>
      <c r="I85" s="5">
        <f t="shared" si="3"/>
        <v>5.4843749999999997E-2</v>
      </c>
      <c r="J85" s="4" t="s">
        <v>334</v>
      </c>
      <c r="K85" s="4" t="s">
        <v>1855</v>
      </c>
    </row>
    <row r="86" spans="1:11" x14ac:dyDescent="0.2">
      <c r="A86" s="3">
        <v>85</v>
      </c>
      <c r="B86" s="4" t="s">
        <v>1859</v>
      </c>
      <c r="C86" s="4" t="s">
        <v>1860</v>
      </c>
      <c r="D86" s="4" t="s">
        <v>1861</v>
      </c>
      <c r="E86" s="4" t="s">
        <v>1603</v>
      </c>
      <c r="F86" s="3">
        <v>5</v>
      </c>
      <c r="G86" s="3">
        <v>0.13</v>
      </c>
      <c r="H86" s="5">
        <f t="shared" si="2"/>
        <v>5.4843749999999997E-2</v>
      </c>
      <c r="I86" s="5">
        <f t="shared" si="3"/>
        <v>0.27421874999999996</v>
      </c>
      <c r="J86" s="4" t="s">
        <v>334</v>
      </c>
      <c r="K86" s="4" t="s">
        <v>1855</v>
      </c>
    </row>
    <row r="87" spans="1:11" x14ac:dyDescent="0.2">
      <c r="A87" s="3">
        <v>86</v>
      </c>
      <c r="B87" s="4" t="s">
        <v>1862</v>
      </c>
      <c r="C87" s="4" t="s">
        <v>1863</v>
      </c>
      <c r="D87" s="4" t="s">
        <v>1864</v>
      </c>
      <c r="E87" s="4" t="s">
        <v>1603</v>
      </c>
      <c r="F87" s="3">
        <v>1</v>
      </c>
      <c r="G87" s="3">
        <v>24.95</v>
      </c>
      <c r="H87" s="5">
        <f t="shared" si="2"/>
        <v>10.52578125</v>
      </c>
      <c r="I87" s="5">
        <f t="shared" si="3"/>
        <v>10.52578125</v>
      </c>
      <c r="J87" s="4" t="s">
        <v>550</v>
      </c>
      <c r="K87" s="4" t="s">
        <v>1865</v>
      </c>
    </row>
    <row r="88" spans="1:11" x14ac:dyDescent="0.2">
      <c r="A88" s="3">
        <v>87</v>
      </c>
      <c r="B88" s="4" t="s">
        <v>1866</v>
      </c>
      <c r="C88" s="4" t="s">
        <v>1867</v>
      </c>
      <c r="D88" s="4" t="s">
        <v>1868</v>
      </c>
      <c r="E88" s="4" t="s">
        <v>1869</v>
      </c>
      <c r="F88" s="3">
        <v>3</v>
      </c>
      <c r="G88" s="3">
        <v>0.13</v>
      </c>
      <c r="H88" s="5">
        <f t="shared" si="2"/>
        <v>5.4843749999999997E-2</v>
      </c>
      <c r="I88" s="5">
        <f t="shared" si="3"/>
        <v>0.16453124999999999</v>
      </c>
      <c r="J88" s="4" t="s">
        <v>550</v>
      </c>
      <c r="K88" s="4" t="s">
        <v>1870</v>
      </c>
    </row>
    <row r="89" spans="1:11" x14ac:dyDescent="0.2">
      <c r="A89" s="3">
        <v>88</v>
      </c>
      <c r="B89" s="4" t="s">
        <v>1871</v>
      </c>
      <c r="C89" s="4" t="s">
        <v>1872</v>
      </c>
      <c r="D89" s="4" t="s">
        <v>1873</v>
      </c>
      <c r="E89" s="4" t="s">
        <v>1603</v>
      </c>
      <c r="F89" s="3">
        <v>1</v>
      </c>
      <c r="G89" s="3">
        <v>119.88</v>
      </c>
      <c r="H89" s="5">
        <f t="shared" si="2"/>
        <v>50.574375000000003</v>
      </c>
      <c r="I89" s="5">
        <f t="shared" si="3"/>
        <v>50.574375000000003</v>
      </c>
      <c r="J89" s="4" t="s">
        <v>13</v>
      </c>
      <c r="K89" s="4" t="s">
        <v>1874</v>
      </c>
    </row>
    <row r="90" spans="1:11" x14ac:dyDescent="0.2">
      <c r="A90" s="3">
        <v>89</v>
      </c>
      <c r="B90" s="4" t="s">
        <v>1875</v>
      </c>
      <c r="C90" s="4" t="s">
        <v>1876</v>
      </c>
      <c r="D90" s="4" t="s">
        <v>1877</v>
      </c>
      <c r="E90" s="4" t="s">
        <v>1603</v>
      </c>
      <c r="F90" s="3">
        <v>1</v>
      </c>
      <c r="G90" s="3">
        <v>119.88</v>
      </c>
      <c r="H90" s="5">
        <f t="shared" si="2"/>
        <v>50.574375000000003</v>
      </c>
      <c r="I90" s="5">
        <f t="shared" si="3"/>
        <v>50.574375000000003</v>
      </c>
      <c r="J90" s="4" t="s">
        <v>13</v>
      </c>
      <c r="K90" s="4" t="s">
        <v>1874</v>
      </c>
    </row>
    <row r="91" spans="1:11" x14ac:dyDescent="0.2">
      <c r="A91" s="3">
        <v>90</v>
      </c>
      <c r="B91" s="4" t="s">
        <v>1878</v>
      </c>
      <c r="C91" s="4" t="s">
        <v>1879</v>
      </c>
      <c r="D91" s="4" t="s">
        <v>1880</v>
      </c>
      <c r="E91" s="4" t="s">
        <v>1603</v>
      </c>
      <c r="F91" s="3">
        <v>1</v>
      </c>
      <c r="G91" s="3">
        <v>24.69</v>
      </c>
      <c r="H91" s="5">
        <f t="shared" si="2"/>
        <v>10.416093750000002</v>
      </c>
      <c r="I91" s="5">
        <f t="shared" si="3"/>
        <v>10.416093750000002</v>
      </c>
      <c r="J91" s="4" t="s">
        <v>606</v>
      </c>
      <c r="K91" s="4" t="s">
        <v>1604</v>
      </c>
    </row>
    <row r="92" spans="1:11" x14ac:dyDescent="0.2">
      <c r="A92" s="3">
        <v>91</v>
      </c>
      <c r="B92" s="4" t="s">
        <v>1881</v>
      </c>
      <c r="C92" s="4" t="s">
        <v>1882</v>
      </c>
      <c r="D92" s="4" t="s">
        <v>1883</v>
      </c>
      <c r="E92" s="4" t="s">
        <v>1603</v>
      </c>
      <c r="F92" s="3">
        <v>1</v>
      </c>
      <c r="G92" s="3">
        <v>26.54</v>
      </c>
      <c r="H92" s="5">
        <f t="shared" si="2"/>
        <v>11.196562500000001</v>
      </c>
      <c r="I92" s="5">
        <f t="shared" si="3"/>
        <v>11.196562500000001</v>
      </c>
      <c r="J92" s="4" t="s">
        <v>606</v>
      </c>
      <c r="K92" s="4" t="s">
        <v>1604</v>
      </c>
    </row>
    <row r="93" spans="1:11" x14ac:dyDescent="0.2">
      <c r="A93" s="3">
        <v>92</v>
      </c>
      <c r="B93" s="4" t="s">
        <v>1884</v>
      </c>
      <c r="C93" s="4" t="s">
        <v>1885</v>
      </c>
      <c r="D93" s="4" t="s">
        <v>1886</v>
      </c>
      <c r="E93" s="4" t="s">
        <v>1603</v>
      </c>
      <c r="F93" s="3">
        <v>2</v>
      </c>
      <c r="G93" s="3">
        <v>75.39</v>
      </c>
      <c r="H93" s="5">
        <f t="shared" si="2"/>
        <v>31.80515625</v>
      </c>
      <c r="I93" s="5">
        <f t="shared" si="3"/>
        <v>63.610312499999999</v>
      </c>
      <c r="J93" s="4" t="s">
        <v>13</v>
      </c>
      <c r="K93" s="4" t="s">
        <v>1874</v>
      </c>
    </row>
    <row r="94" spans="1:11" x14ac:dyDescent="0.2">
      <c r="A94" s="3">
        <v>93</v>
      </c>
      <c r="B94" s="4" t="s">
        <v>1887</v>
      </c>
      <c r="C94" s="4" t="s">
        <v>1888</v>
      </c>
      <c r="D94" s="4" t="s">
        <v>1889</v>
      </c>
      <c r="E94" s="4" t="s">
        <v>1603</v>
      </c>
      <c r="F94" s="3">
        <v>6</v>
      </c>
      <c r="G94" s="3">
        <v>75.39</v>
      </c>
      <c r="H94" s="5">
        <f t="shared" si="2"/>
        <v>31.80515625</v>
      </c>
      <c r="I94" s="5">
        <f t="shared" si="3"/>
        <v>190.8309375</v>
      </c>
      <c r="J94" s="4" t="s">
        <v>13</v>
      </c>
      <c r="K94" s="4" t="s">
        <v>1874</v>
      </c>
    </row>
    <row r="95" spans="1:11" x14ac:dyDescent="0.2">
      <c r="A95" s="3">
        <v>94</v>
      </c>
      <c r="B95" s="4" t="s">
        <v>1890</v>
      </c>
      <c r="C95" s="4" t="s">
        <v>1891</v>
      </c>
      <c r="D95" s="4" t="s">
        <v>1892</v>
      </c>
      <c r="E95" s="4" t="s">
        <v>1603</v>
      </c>
      <c r="F95" s="3">
        <v>1</v>
      </c>
      <c r="G95" s="3">
        <v>75.39</v>
      </c>
      <c r="H95" s="5">
        <f t="shared" si="2"/>
        <v>31.80515625</v>
      </c>
      <c r="I95" s="5">
        <f t="shared" si="3"/>
        <v>31.80515625</v>
      </c>
      <c r="J95" s="4" t="s">
        <v>13</v>
      </c>
      <c r="K95" s="4" t="s">
        <v>1874</v>
      </c>
    </row>
    <row r="96" spans="1:11" x14ac:dyDescent="0.2">
      <c r="A96" s="3">
        <v>95</v>
      </c>
      <c r="B96" s="4" t="s">
        <v>1893</v>
      </c>
      <c r="C96" s="4" t="s">
        <v>1894</v>
      </c>
      <c r="D96" s="4" t="s">
        <v>1895</v>
      </c>
      <c r="E96" s="4" t="s">
        <v>1603</v>
      </c>
      <c r="F96" s="3">
        <v>1</v>
      </c>
      <c r="G96" s="3">
        <v>7.5</v>
      </c>
      <c r="H96" s="5">
        <f t="shared" si="2"/>
        <v>3.1640625</v>
      </c>
      <c r="I96" s="5">
        <f t="shared" si="3"/>
        <v>3.1640625</v>
      </c>
      <c r="J96" s="4" t="s">
        <v>606</v>
      </c>
      <c r="K96" s="4" t="s">
        <v>1855</v>
      </c>
    </row>
    <row r="97" spans="1:11" x14ac:dyDescent="0.2">
      <c r="A97" s="3">
        <v>96</v>
      </c>
      <c r="B97" s="4" t="s">
        <v>1896</v>
      </c>
      <c r="C97" s="4" t="s">
        <v>1897</v>
      </c>
      <c r="D97" s="4" t="s">
        <v>1898</v>
      </c>
      <c r="E97" s="4" t="s">
        <v>1603</v>
      </c>
      <c r="F97" s="3">
        <v>2</v>
      </c>
      <c r="G97" s="3">
        <v>13.27</v>
      </c>
      <c r="H97" s="5">
        <f t="shared" si="2"/>
        <v>5.5982812500000003</v>
      </c>
      <c r="I97" s="5">
        <f t="shared" si="3"/>
        <v>11.196562500000001</v>
      </c>
      <c r="J97" s="3"/>
      <c r="K97" s="4" t="s">
        <v>1899</v>
      </c>
    </row>
    <row r="98" spans="1:11" x14ac:dyDescent="0.2">
      <c r="A98" s="3">
        <v>97</v>
      </c>
      <c r="B98" s="4" t="s">
        <v>1900</v>
      </c>
      <c r="C98" s="4" t="s">
        <v>1901</v>
      </c>
      <c r="D98" s="4" t="s">
        <v>1902</v>
      </c>
      <c r="E98" s="4" t="s">
        <v>1603</v>
      </c>
      <c r="F98" s="3">
        <v>3</v>
      </c>
      <c r="G98" s="3">
        <v>22.36</v>
      </c>
      <c r="H98" s="5">
        <f t="shared" si="2"/>
        <v>9.4331250000000004</v>
      </c>
      <c r="I98" s="5">
        <f t="shared" si="3"/>
        <v>28.299375000000001</v>
      </c>
      <c r="J98" s="4" t="s">
        <v>550</v>
      </c>
      <c r="K98" s="4" t="s">
        <v>1903</v>
      </c>
    </row>
    <row r="99" spans="1:11" x14ac:dyDescent="0.2">
      <c r="A99" s="3">
        <v>98</v>
      </c>
      <c r="B99" s="4" t="s">
        <v>1904</v>
      </c>
      <c r="C99" s="4" t="s">
        <v>1905</v>
      </c>
      <c r="D99" s="4" t="s">
        <v>1906</v>
      </c>
      <c r="E99" s="4" t="s">
        <v>1603</v>
      </c>
      <c r="F99" s="3">
        <v>2</v>
      </c>
      <c r="G99" s="3">
        <v>17.649999999999999</v>
      </c>
      <c r="H99" s="5">
        <f t="shared" si="2"/>
        <v>7.4460937499999993</v>
      </c>
      <c r="I99" s="5">
        <f t="shared" si="3"/>
        <v>14.892187499999999</v>
      </c>
      <c r="J99" s="4" t="s">
        <v>13</v>
      </c>
      <c r="K99" s="4" t="s">
        <v>1604</v>
      </c>
    </row>
    <row r="100" spans="1:11" x14ac:dyDescent="0.2">
      <c r="A100" s="3">
        <v>99</v>
      </c>
      <c r="B100" s="4" t="s">
        <v>1907</v>
      </c>
      <c r="C100" s="4" t="s">
        <v>1908</v>
      </c>
      <c r="D100" s="4" t="s">
        <v>1909</v>
      </c>
      <c r="E100" s="4" t="s">
        <v>1603</v>
      </c>
      <c r="F100" s="3">
        <v>1</v>
      </c>
      <c r="G100" s="3">
        <v>24.56</v>
      </c>
      <c r="H100" s="5">
        <f t="shared" si="2"/>
        <v>10.361249999999998</v>
      </c>
      <c r="I100" s="5">
        <f t="shared" si="3"/>
        <v>10.361249999999998</v>
      </c>
      <c r="J100" s="4" t="s">
        <v>550</v>
      </c>
      <c r="K100" s="4" t="s">
        <v>1910</v>
      </c>
    </row>
    <row r="101" spans="1:11" x14ac:dyDescent="0.2">
      <c r="A101" s="3">
        <v>100</v>
      </c>
      <c r="B101" s="4" t="s">
        <v>1911</v>
      </c>
      <c r="C101" s="4" t="s">
        <v>1912</v>
      </c>
      <c r="D101" s="4" t="s">
        <v>1913</v>
      </c>
      <c r="E101" s="4" t="s">
        <v>1603</v>
      </c>
      <c r="F101" s="3">
        <v>1</v>
      </c>
      <c r="G101" s="3">
        <v>0.13</v>
      </c>
      <c r="H101" s="5">
        <f t="shared" si="2"/>
        <v>5.4843749999999997E-2</v>
      </c>
      <c r="I101" s="5">
        <f t="shared" si="3"/>
        <v>5.4843749999999997E-2</v>
      </c>
      <c r="J101" s="4" t="s">
        <v>13</v>
      </c>
      <c r="K101" s="4" t="s">
        <v>1604</v>
      </c>
    </row>
    <row r="102" spans="1:11" x14ac:dyDescent="0.2">
      <c r="A102" s="3">
        <v>101</v>
      </c>
      <c r="B102" s="4" t="s">
        <v>1914</v>
      </c>
      <c r="C102" s="4" t="s">
        <v>1915</v>
      </c>
      <c r="D102" s="4" t="s">
        <v>1916</v>
      </c>
      <c r="E102" s="4" t="s">
        <v>1603</v>
      </c>
      <c r="F102" s="3">
        <v>1</v>
      </c>
      <c r="G102" s="3">
        <v>0.13</v>
      </c>
      <c r="H102" s="5">
        <f t="shared" si="2"/>
        <v>5.4843749999999997E-2</v>
      </c>
      <c r="I102" s="5">
        <f t="shared" si="3"/>
        <v>5.4843749999999997E-2</v>
      </c>
      <c r="J102" s="4" t="s">
        <v>550</v>
      </c>
      <c r="K102" s="4" t="s">
        <v>1604</v>
      </c>
    </row>
    <row r="103" spans="1:11" x14ac:dyDescent="0.2">
      <c r="A103" s="3">
        <v>102</v>
      </c>
      <c r="B103" s="4" t="s">
        <v>1917</v>
      </c>
      <c r="C103" s="4" t="s">
        <v>1918</v>
      </c>
      <c r="D103" s="4" t="s">
        <v>1919</v>
      </c>
      <c r="E103" s="4" t="s">
        <v>1603</v>
      </c>
      <c r="F103" s="3">
        <v>1</v>
      </c>
      <c r="G103" s="3">
        <v>0.13</v>
      </c>
      <c r="H103" s="5">
        <f t="shared" si="2"/>
        <v>5.4843749999999997E-2</v>
      </c>
      <c r="I103" s="5">
        <f t="shared" si="3"/>
        <v>5.4843749999999997E-2</v>
      </c>
      <c r="J103" s="4" t="s">
        <v>13</v>
      </c>
      <c r="K103" s="4" t="s">
        <v>1910</v>
      </c>
    </row>
    <row r="104" spans="1:11" x14ac:dyDescent="0.2">
      <c r="A104" s="3">
        <v>103</v>
      </c>
      <c r="B104" s="4" t="s">
        <v>1920</v>
      </c>
      <c r="C104" s="4" t="s">
        <v>1921</v>
      </c>
      <c r="D104" s="4" t="s">
        <v>1922</v>
      </c>
      <c r="E104" s="4" t="s">
        <v>1603</v>
      </c>
      <c r="F104" s="3">
        <v>1</v>
      </c>
      <c r="G104" s="3">
        <v>2.23</v>
      </c>
      <c r="H104" s="5">
        <f t="shared" si="2"/>
        <v>0.94078125000000001</v>
      </c>
      <c r="I104" s="5">
        <f t="shared" si="3"/>
        <v>0.94078125000000001</v>
      </c>
      <c r="J104" s="4" t="s">
        <v>550</v>
      </c>
      <c r="K104" s="4" t="s">
        <v>1910</v>
      </c>
    </row>
    <row r="105" spans="1:11" x14ac:dyDescent="0.2">
      <c r="A105" s="3">
        <v>104</v>
      </c>
      <c r="B105" s="4" t="s">
        <v>1923</v>
      </c>
      <c r="C105" s="4" t="s">
        <v>1924</v>
      </c>
      <c r="D105" s="4" t="s">
        <v>1925</v>
      </c>
      <c r="E105" s="4" t="s">
        <v>1603</v>
      </c>
      <c r="F105" s="3">
        <v>2</v>
      </c>
      <c r="G105" s="3">
        <v>17.39</v>
      </c>
      <c r="H105" s="5">
        <f t="shared" si="2"/>
        <v>7.3364062499999996</v>
      </c>
      <c r="I105" s="5">
        <f t="shared" si="3"/>
        <v>14.672812499999999</v>
      </c>
      <c r="J105" s="4" t="s">
        <v>13</v>
      </c>
      <c r="K105" s="4" t="s">
        <v>1910</v>
      </c>
    </row>
    <row r="106" spans="1:11" x14ac:dyDescent="0.2">
      <c r="A106" s="3">
        <v>105</v>
      </c>
      <c r="B106" s="4" t="s">
        <v>1926</v>
      </c>
      <c r="C106" s="4" t="s">
        <v>1927</v>
      </c>
      <c r="D106" s="4" t="s">
        <v>1928</v>
      </c>
      <c r="E106" s="4" t="s">
        <v>1603</v>
      </c>
      <c r="F106" s="3">
        <v>1</v>
      </c>
      <c r="G106" s="3">
        <v>29.07</v>
      </c>
      <c r="H106" s="5">
        <f t="shared" si="2"/>
        <v>12.26390625</v>
      </c>
      <c r="I106" s="5">
        <f t="shared" si="3"/>
        <v>12.26390625</v>
      </c>
      <c r="J106" s="4" t="s">
        <v>13</v>
      </c>
      <c r="K106" s="4" t="s">
        <v>1604</v>
      </c>
    </row>
    <row r="107" spans="1:11" x14ac:dyDescent="0.2">
      <c r="A107" s="3">
        <v>106</v>
      </c>
      <c r="B107" s="4" t="s">
        <v>1929</v>
      </c>
      <c r="C107" s="4" t="s">
        <v>1930</v>
      </c>
      <c r="D107" s="4" t="s">
        <v>1931</v>
      </c>
      <c r="E107" s="4" t="s">
        <v>1603</v>
      </c>
      <c r="F107" s="3">
        <v>1</v>
      </c>
      <c r="G107" s="3">
        <v>22.03</v>
      </c>
      <c r="H107" s="5">
        <f t="shared" si="2"/>
        <v>9.2939062500000009</v>
      </c>
      <c r="I107" s="5">
        <f t="shared" si="3"/>
        <v>9.2939062500000009</v>
      </c>
      <c r="J107" s="4" t="s">
        <v>13</v>
      </c>
      <c r="K107" s="4" t="s">
        <v>1910</v>
      </c>
    </row>
    <row r="108" spans="1:11" x14ac:dyDescent="0.2">
      <c r="A108" s="3">
        <v>107</v>
      </c>
      <c r="B108" s="4" t="s">
        <v>1932</v>
      </c>
      <c r="C108" s="4" t="s">
        <v>1933</v>
      </c>
      <c r="D108" s="4" t="s">
        <v>1934</v>
      </c>
      <c r="E108" s="4" t="s">
        <v>1603</v>
      </c>
      <c r="F108" s="3">
        <v>1</v>
      </c>
      <c r="G108" s="3">
        <v>17.39</v>
      </c>
      <c r="H108" s="5">
        <f t="shared" si="2"/>
        <v>7.3364062499999996</v>
      </c>
      <c r="I108" s="5">
        <f t="shared" si="3"/>
        <v>7.3364062499999996</v>
      </c>
      <c r="J108" s="4" t="s">
        <v>13</v>
      </c>
      <c r="K108" s="4" t="s">
        <v>1903</v>
      </c>
    </row>
    <row r="109" spans="1:11" x14ac:dyDescent="0.2">
      <c r="A109" s="3">
        <v>108</v>
      </c>
      <c r="B109" s="4" t="s">
        <v>1935</v>
      </c>
      <c r="C109" s="4" t="s">
        <v>1936</v>
      </c>
      <c r="D109" s="4" t="s">
        <v>1937</v>
      </c>
      <c r="E109" s="4" t="s">
        <v>1603</v>
      </c>
      <c r="F109" s="3">
        <v>1</v>
      </c>
      <c r="G109" s="3">
        <v>38.159999999999997</v>
      </c>
      <c r="H109" s="5">
        <f t="shared" si="2"/>
        <v>16.098749999999995</v>
      </c>
      <c r="I109" s="5">
        <f t="shared" si="3"/>
        <v>16.098749999999995</v>
      </c>
      <c r="J109" s="4" t="s">
        <v>13</v>
      </c>
      <c r="K109" s="4" t="s">
        <v>1910</v>
      </c>
    </row>
    <row r="110" spans="1:11" x14ac:dyDescent="0.2">
      <c r="A110" s="3">
        <v>109</v>
      </c>
      <c r="B110" s="4" t="s">
        <v>1938</v>
      </c>
      <c r="C110" s="4" t="s">
        <v>1939</v>
      </c>
      <c r="D110" s="4" t="s">
        <v>1940</v>
      </c>
      <c r="E110" s="4" t="s">
        <v>1603</v>
      </c>
      <c r="F110" s="3">
        <v>2</v>
      </c>
      <c r="G110" s="3">
        <v>20.239999999999998</v>
      </c>
      <c r="H110" s="5">
        <f t="shared" si="2"/>
        <v>8.5387500000000003</v>
      </c>
      <c r="I110" s="5">
        <f t="shared" si="3"/>
        <v>17.077500000000001</v>
      </c>
      <c r="J110" s="4" t="s">
        <v>13</v>
      </c>
      <c r="K110" s="4" t="s">
        <v>1941</v>
      </c>
    </row>
    <row r="111" spans="1:11" x14ac:dyDescent="0.2">
      <c r="A111" s="3">
        <v>110</v>
      </c>
      <c r="B111" s="4" t="s">
        <v>1942</v>
      </c>
      <c r="C111" s="4" t="s">
        <v>1943</v>
      </c>
      <c r="D111" s="4" t="s">
        <v>1944</v>
      </c>
      <c r="E111" s="4" t="s">
        <v>1603</v>
      </c>
      <c r="F111" s="3">
        <v>1</v>
      </c>
      <c r="G111" s="3">
        <v>20.239999999999998</v>
      </c>
      <c r="H111" s="5">
        <f t="shared" si="2"/>
        <v>8.5387500000000003</v>
      </c>
      <c r="I111" s="5">
        <f t="shared" si="3"/>
        <v>8.5387500000000003</v>
      </c>
      <c r="J111" s="4" t="s">
        <v>13</v>
      </c>
      <c r="K111" s="4" t="s">
        <v>1617</v>
      </c>
    </row>
    <row r="112" spans="1:11" x14ac:dyDescent="0.2">
      <c r="A112" s="3">
        <v>111</v>
      </c>
      <c r="B112" s="4" t="s">
        <v>1945</v>
      </c>
      <c r="C112" s="4" t="s">
        <v>1946</v>
      </c>
      <c r="D112" s="4" t="s">
        <v>1947</v>
      </c>
      <c r="E112" s="4" t="s">
        <v>1603</v>
      </c>
      <c r="F112" s="3">
        <v>1</v>
      </c>
      <c r="G112" s="3">
        <v>20.239999999999998</v>
      </c>
      <c r="H112" s="5">
        <f t="shared" si="2"/>
        <v>8.5387500000000003</v>
      </c>
      <c r="I112" s="5">
        <f t="shared" si="3"/>
        <v>8.5387500000000003</v>
      </c>
      <c r="J112" s="4" t="s">
        <v>13</v>
      </c>
      <c r="K112" s="4" t="s">
        <v>1617</v>
      </c>
    </row>
    <row r="113" spans="1:11" x14ac:dyDescent="0.2">
      <c r="A113" s="3">
        <v>112</v>
      </c>
      <c r="B113" s="4" t="s">
        <v>1948</v>
      </c>
      <c r="C113" s="4" t="s">
        <v>1949</v>
      </c>
      <c r="D113" s="4" t="s">
        <v>1950</v>
      </c>
      <c r="E113" s="4" t="s">
        <v>1603</v>
      </c>
      <c r="F113" s="3">
        <v>1</v>
      </c>
      <c r="G113" s="3">
        <v>20.239999999999998</v>
      </c>
      <c r="H113" s="5">
        <f t="shared" si="2"/>
        <v>8.5387500000000003</v>
      </c>
      <c r="I113" s="5">
        <f t="shared" si="3"/>
        <v>8.5387500000000003</v>
      </c>
      <c r="J113" s="4" t="s">
        <v>13</v>
      </c>
      <c r="K113" s="4" t="s">
        <v>1617</v>
      </c>
    </row>
    <row r="114" spans="1:11" x14ac:dyDescent="0.2">
      <c r="A114" s="3">
        <v>113</v>
      </c>
      <c r="B114" s="4" t="s">
        <v>1951</v>
      </c>
      <c r="C114" s="4" t="s">
        <v>1952</v>
      </c>
      <c r="D114" s="4" t="s">
        <v>1953</v>
      </c>
      <c r="E114" s="4" t="s">
        <v>1603</v>
      </c>
      <c r="F114" s="3">
        <v>1</v>
      </c>
      <c r="G114" s="3">
        <v>23.69</v>
      </c>
      <c r="H114" s="5">
        <f t="shared" si="2"/>
        <v>9.9942187500000017</v>
      </c>
      <c r="I114" s="5">
        <f t="shared" si="3"/>
        <v>9.9942187500000017</v>
      </c>
      <c r="J114" s="4" t="s">
        <v>13</v>
      </c>
      <c r="K114" s="4" t="s">
        <v>1604</v>
      </c>
    </row>
    <row r="115" spans="1:11" x14ac:dyDescent="0.2">
      <c r="A115" s="3">
        <v>114</v>
      </c>
      <c r="B115" s="4" t="s">
        <v>1954</v>
      </c>
      <c r="C115" s="4" t="s">
        <v>1955</v>
      </c>
      <c r="D115" s="4" t="s">
        <v>1956</v>
      </c>
      <c r="E115" s="4" t="s">
        <v>1603</v>
      </c>
      <c r="F115" s="3">
        <v>1</v>
      </c>
      <c r="G115" s="3">
        <v>0.13</v>
      </c>
      <c r="H115" s="5">
        <f t="shared" si="2"/>
        <v>5.4843749999999997E-2</v>
      </c>
      <c r="I115" s="5">
        <f t="shared" si="3"/>
        <v>5.4843749999999997E-2</v>
      </c>
      <c r="J115" s="4" t="s">
        <v>13</v>
      </c>
      <c r="K115" s="4" t="s">
        <v>1604</v>
      </c>
    </row>
    <row r="116" spans="1:11" x14ac:dyDescent="0.2">
      <c r="A116" s="3">
        <v>115</v>
      </c>
      <c r="B116" s="4" t="s">
        <v>1957</v>
      </c>
      <c r="C116" s="4" t="s">
        <v>1958</v>
      </c>
      <c r="D116" s="4" t="s">
        <v>1959</v>
      </c>
      <c r="E116" s="4" t="s">
        <v>1603</v>
      </c>
      <c r="F116" s="3">
        <v>2</v>
      </c>
      <c r="G116" s="3">
        <v>11.82</v>
      </c>
      <c r="H116" s="5">
        <f t="shared" si="2"/>
        <v>4.9865624999999998</v>
      </c>
      <c r="I116" s="5">
        <f t="shared" si="3"/>
        <v>9.9731249999999996</v>
      </c>
      <c r="J116" s="4" t="s">
        <v>13</v>
      </c>
      <c r="K116" s="4" t="s">
        <v>1604</v>
      </c>
    </row>
    <row r="117" spans="1:11" x14ac:dyDescent="0.2">
      <c r="A117" s="3">
        <v>116</v>
      </c>
      <c r="B117" s="4" t="s">
        <v>1960</v>
      </c>
      <c r="C117" s="4" t="s">
        <v>1961</v>
      </c>
      <c r="D117" s="4" t="s">
        <v>1962</v>
      </c>
      <c r="E117" s="4" t="s">
        <v>1603</v>
      </c>
      <c r="F117" s="3">
        <v>1</v>
      </c>
      <c r="G117" s="3">
        <v>17.850000000000001</v>
      </c>
      <c r="H117" s="5">
        <f t="shared" si="2"/>
        <v>7.5304687500000007</v>
      </c>
      <c r="I117" s="5">
        <f t="shared" si="3"/>
        <v>7.5304687500000007</v>
      </c>
      <c r="J117" s="4" t="s">
        <v>13</v>
      </c>
      <c r="K117" s="4" t="s">
        <v>1604</v>
      </c>
    </row>
    <row r="118" spans="1:11" x14ac:dyDescent="0.2">
      <c r="A118" s="3">
        <v>117</v>
      </c>
      <c r="B118" s="4" t="s">
        <v>1963</v>
      </c>
      <c r="C118" s="4" t="s">
        <v>1964</v>
      </c>
      <c r="D118" s="4" t="s">
        <v>1965</v>
      </c>
      <c r="E118" s="4" t="s">
        <v>1603</v>
      </c>
      <c r="F118" s="3">
        <v>2</v>
      </c>
      <c r="G118" s="3">
        <v>15.74</v>
      </c>
      <c r="H118" s="5">
        <f t="shared" si="2"/>
        <v>6.6403125000000003</v>
      </c>
      <c r="I118" s="5">
        <f t="shared" si="3"/>
        <v>13.280625000000001</v>
      </c>
      <c r="J118" s="4" t="s">
        <v>13</v>
      </c>
      <c r="K118" s="4" t="s">
        <v>1604</v>
      </c>
    </row>
    <row r="119" spans="1:11" x14ac:dyDescent="0.2">
      <c r="A119" s="3">
        <v>118</v>
      </c>
      <c r="B119" s="4" t="s">
        <v>1966</v>
      </c>
      <c r="C119" s="4" t="s">
        <v>1967</v>
      </c>
      <c r="D119" s="4" t="s">
        <v>1968</v>
      </c>
      <c r="E119" s="4" t="s">
        <v>1603</v>
      </c>
      <c r="F119" s="3">
        <v>2</v>
      </c>
      <c r="G119" s="3">
        <v>11.1</v>
      </c>
      <c r="H119" s="5">
        <f t="shared" si="2"/>
        <v>4.6828124999999998</v>
      </c>
      <c r="I119" s="5">
        <f t="shared" si="3"/>
        <v>9.3656249999999996</v>
      </c>
      <c r="J119" s="4" t="s">
        <v>13</v>
      </c>
      <c r="K119" s="4" t="s">
        <v>1604</v>
      </c>
    </row>
    <row r="120" spans="1:11" x14ac:dyDescent="0.2">
      <c r="A120" s="3">
        <v>119</v>
      </c>
      <c r="B120" s="4" t="s">
        <v>1969</v>
      </c>
      <c r="C120" s="4" t="s">
        <v>1970</v>
      </c>
      <c r="D120" s="4" t="s">
        <v>1971</v>
      </c>
      <c r="E120" s="4" t="s">
        <v>1603</v>
      </c>
      <c r="F120" s="3">
        <v>1</v>
      </c>
      <c r="G120" s="3">
        <v>0.13</v>
      </c>
      <c r="H120" s="5">
        <f t="shared" si="2"/>
        <v>5.4843749999999997E-2</v>
      </c>
      <c r="I120" s="5">
        <f t="shared" si="3"/>
        <v>5.4843749999999997E-2</v>
      </c>
      <c r="J120" s="4" t="s">
        <v>13</v>
      </c>
      <c r="K120" s="4" t="s">
        <v>1972</v>
      </c>
    </row>
    <row r="121" spans="1:11" x14ac:dyDescent="0.2">
      <c r="A121" s="3">
        <v>120</v>
      </c>
      <c r="B121" s="4" t="s">
        <v>1973</v>
      </c>
      <c r="C121" s="4" t="s">
        <v>1974</v>
      </c>
      <c r="D121" s="4" t="s">
        <v>1975</v>
      </c>
      <c r="E121" s="4" t="s">
        <v>1603</v>
      </c>
      <c r="F121" s="3">
        <v>2</v>
      </c>
      <c r="G121" s="3">
        <v>11.82</v>
      </c>
      <c r="H121" s="5">
        <f t="shared" si="2"/>
        <v>4.9865624999999998</v>
      </c>
      <c r="I121" s="5">
        <f t="shared" si="3"/>
        <v>9.9731249999999996</v>
      </c>
      <c r="J121" s="4" t="s">
        <v>13</v>
      </c>
      <c r="K121" s="4" t="s">
        <v>1604</v>
      </c>
    </row>
    <row r="122" spans="1:11" x14ac:dyDescent="0.2">
      <c r="A122" s="3">
        <v>121</v>
      </c>
      <c r="B122" s="4" t="s">
        <v>1976</v>
      </c>
      <c r="C122" s="4" t="s">
        <v>1977</v>
      </c>
      <c r="D122" s="4" t="s">
        <v>1978</v>
      </c>
      <c r="E122" s="4" t="s">
        <v>1603</v>
      </c>
      <c r="F122" s="3">
        <v>2</v>
      </c>
      <c r="G122" s="3">
        <v>0.13</v>
      </c>
      <c r="H122" s="5">
        <f t="shared" si="2"/>
        <v>5.4843749999999997E-2</v>
      </c>
      <c r="I122" s="5">
        <f t="shared" si="3"/>
        <v>0.10968749999999999</v>
      </c>
      <c r="J122" s="4" t="s">
        <v>550</v>
      </c>
      <c r="K122" s="4" t="s">
        <v>1910</v>
      </c>
    </row>
    <row r="123" spans="1:11" x14ac:dyDescent="0.2">
      <c r="A123" s="3">
        <v>122</v>
      </c>
      <c r="B123" s="4" t="s">
        <v>1979</v>
      </c>
      <c r="C123" s="4" t="s">
        <v>1980</v>
      </c>
      <c r="D123" s="4" t="s">
        <v>1981</v>
      </c>
      <c r="E123" s="4" t="s">
        <v>1603</v>
      </c>
      <c r="F123" s="3">
        <v>1</v>
      </c>
      <c r="G123" s="3">
        <v>0.13</v>
      </c>
      <c r="H123" s="5">
        <f t="shared" si="2"/>
        <v>5.4843749999999997E-2</v>
      </c>
      <c r="I123" s="5">
        <f t="shared" si="3"/>
        <v>5.4843749999999997E-2</v>
      </c>
      <c r="J123" s="4" t="s">
        <v>13</v>
      </c>
      <c r="K123" s="4" t="s">
        <v>1982</v>
      </c>
    </row>
    <row r="124" spans="1:11" x14ac:dyDescent="0.2">
      <c r="A124" s="3">
        <v>123</v>
      </c>
      <c r="B124" s="4" t="s">
        <v>1983</v>
      </c>
      <c r="C124" s="4" t="s">
        <v>1984</v>
      </c>
      <c r="D124" s="4" t="s">
        <v>1985</v>
      </c>
      <c r="E124" s="4" t="s">
        <v>1603</v>
      </c>
      <c r="F124" s="3">
        <v>1</v>
      </c>
      <c r="G124" s="3">
        <v>33.58</v>
      </c>
      <c r="H124" s="5">
        <f t="shared" si="2"/>
        <v>14.166562499999998</v>
      </c>
      <c r="I124" s="5">
        <f t="shared" si="3"/>
        <v>14.166562499999998</v>
      </c>
      <c r="J124" s="4" t="s">
        <v>13</v>
      </c>
      <c r="K124" s="4" t="s">
        <v>1910</v>
      </c>
    </row>
    <row r="125" spans="1:11" x14ac:dyDescent="0.2">
      <c r="A125" s="3">
        <v>124</v>
      </c>
      <c r="B125" s="4" t="s">
        <v>1986</v>
      </c>
      <c r="C125" s="4" t="s">
        <v>1987</v>
      </c>
      <c r="D125" s="4" t="s">
        <v>1988</v>
      </c>
      <c r="E125" s="4" t="s">
        <v>1603</v>
      </c>
      <c r="F125" s="3">
        <v>1</v>
      </c>
      <c r="G125" s="3">
        <v>0.13</v>
      </c>
      <c r="H125" s="5">
        <f t="shared" si="2"/>
        <v>5.4843749999999997E-2</v>
      </c>
      <c r="I125" s="5">
        <f t="shared" si="3"/>
        <v>5.4843749999999997E-2</v>
      </c>
      <c r="J125" s="4" t="s">
        <v>13</v>
      </c>
      <c r="K125" s="4" t="s">
        <v>1604</v>
      </c>
    </row>
    <row r="126" spans="1:11" x14ac:dyDescent="0.2">
      <c r="A126" s="3">
        <v>125</v>
      </c>
      <c r="B126" s="4" t="s">
        <v>1989</v>
      </c>
      <c r="C126" s="4" t="s">
        <v>1990</v>
      </c>
      <c r="D126" s="4" t="s">
        <v>1991</v>
      </c>
      <c r="E126" s="4" t="s">
        <v>1603</v>
      </c>
      <c r="F126" s="3">
        <v>1</v>
      </c>
      <c r="G126" s="3">
        <v>2.27</v>
      </c>
      <c r="H126" s="5">
        <f t="shared" si="2"/>
        <v>0.95765624999999999</v>
      </c>
      <c r="I126" s="5">
        <f t="shared" si="3"/>
        <v>0.95765624999999999</v>
      </c>
      <c r="J126" s="4" t="s">
        <v>13</v>
      </c>
      <c r="K126" s="4" t="s">
        <v>1855</v>
      </c>
    </row>
    <row r="127" spans="1:11" x14ac:dyDescent="0.2">
      <c r="A127" s="3">
        <v>126</v>
      </c>
      <c r="B127" s="4" t="s">
        <v>1992</v>
      </c>
      <c r="C127" s="4" t="s">
        <v>1993</v>
      </c>
      <c r="D127" s="4" t="s">
        <v>1994</v>
      </c>
      <c r="E127" s="4" t="s">
        <v>1603</v>
      </c>
      <c r="F127" s="3">
        <v>2</v>
      </c>
      <c r="G127" s="3">
        <v>0.13</v>
      </c>
      <c r="H127" s="5">
        <f t="shared" si="2"/>
        <v>5.4843749999999997E-2</v>
      </c>
      <c r="I127" s="5">
        <f t="shared" si="3"/>
        <v>0.10968749999999999</v>
      </c>
      <c r="J127" s="4" t="s">
        <v>13</v>
      </c>
      <c r="K127" s="4" t="s">
        <v>1995</v>
      </c>
    </row>
    <row r="128" spans="1:11" x14ac:dyDescent="0.2">
      <c r="A128" s="3">
        <v>127</v>
      </c>
      <c r="B128" s="4" t="s">
        <v>1996</v>
      </c>
      <c r="C128" s="4" t="s">
        <v>1997</v>
      </c>
      <c r="D128" s="4" t="s">
        <v>1998</v>
      </c>
      <c r="E128" s="4" t="s">
        <v>1603</v>
      </c>
      <c r="F128" s="3">
        <v>1</v>
      </c>
      <c r="G128" s="3">
        <v>17.39</v>
      </c>
      <c r="H128" s="5">
        <f t="shared" si="2"/>
        <v>7.3364062499999996</v>
      </c>
      <c r="I128" s="5">
        <f t="shared" si="3"/>
        <v>7.3364062499999996</v>
      </c>
      <c r="J128" s="4" t="s">
        <v>550</v>
      </c>
      <c r="K128" s="4" t="s">
        <v>1910</v>
      </c>
    </row>
    <row r="129" spans="1:11" x14ac:dyDescent="0.2">
      <c r="A129" s="3">
        <v>128</v>
      </c>
      <c r="B129" s="4" t="s">
        <v>1999</v>
      </c>
      <c r="C129" s="4" t="s">
        <v>2000</v>
      </c>
      <c r="D129" s="4" t="s">
        <v>2001</v>
      </c>
      <c r="E129" s="4" t="s">
        <v>1603</v>
      </c>
      <c r="F129" s="3">
        <v>1</v>
      </c>
      <c r="G129" s="3">
        <v>0.13</v>
      </c>
      <c r="H129" s="5">
        <f t="shared" si="2"/>
        <v>5.4843749999999997E-2</v>
      </c>
      <c r="I129" s="5">
        <f t="shared" si="3"/>
        <v>5.4843749999999997E-2</v>
      </c>
      <c r="J129" s="4" t="s">
        <v>13</v>
      </c>
      <c r="K129" s="4" t="s">
        <v>1874</v>
      </c>
    </row>
    <row r="130" spans="1:11" x14ac:dyDescent="0.2">
      <c r="A130" s="3">
        <v>129</v>
      </c>
      <c r="B130" s="4" t="s">
        <v>2002</v>
      </c>
      <c r="C130" s="4" t="s">
        <v>2003</v>
      </c>
      <c r="D130" s="4" t="s">
        <v>2004</v>
      </c>
      <c r="E130" s="4" t="s">
        <v>1603</v>
      </c>
      <c r="F130" s="3">
        <v>2</v>
      </c>
      <c r="G130" s="3">
        <v>11.28</v>
      </c>
      <c r="H130" s="5">
        <f t="shared" si="2"/>
        <v>4.7587499999999991</v>
      </c>
      <c r="I130" s="5">
        <f t="shared" si="3"/>
        <v>9.5174999999999983</v>
      </c>
      <c r="J130" s="4" t="s">
        <v>550</v>
      </c>
      <c r="K130" s="4" t="s">
        <v>1903</v>
      </c>
    </row>
    <row r="131" spans="1:11" x14ac:dyDescent="0.2">
      <c r="A131" s="3">
        <v>130</v>
      </c>
      <c r="B131" s="4" t="s">
        <v>2005</v>
      </c>
      <c r="C131" s="4" t="s">
        <v>2006</v>
      </c>
      <c r="D131" s="4" t="s">
        <v>2007</v>
      </c>
      <c r="E131" s="4" t="s">
        <v>1603</v>
      </c>
      <c r="F131" s="3">
        <v>9</v>
      </c>
      <c r="G131" s="3">
        <v>11.28</v>
      </c>
      <c r="H131" s="5">
        <f t="shared" si="2"/>
        <v>4.7587499999999991</v>
      </c>
      <c r="I131" s="5">
        <f t="shared" si="3"/>
        <v>42.828749999999992</v>
      </c>
      <c r="J131" s="4" t="s">
        <v>550</v>
      </c>
      <c r="K131" s="4" t="s">
        <v>1903</v>
      </c>
    </row>
    <row r="132" spans="1:11" x14ac:dyDescent="0.2">
      <c r="A132" s="3">
        <v>131</v>
      </c>
      <c r="B132" s="4" t="s">
        <v>2008</v>
      </c>
      <c r="C132" s="4" t="s">
        <v>2009</v>
      </c>
      <c r="D132" s="4" t="s">
        <v>2010</v>
      </c>
      <c r="E132" s="4" t="s">
        <v>1603</v>
      </c>
      <c r="F132" s="3">
        <v>12</v>
      </c>
      <c r="G132" s="3">
        <v>11.28</v>
      </c>
      <c r="H132" s="5">
        <f t="shared" ref="H132:H177" si="4">G132*0.75*0.75*0.75</f>
        <v>4.7587499999999991</v>
      </c>
      <c r="I132" s="5">
        <f t="shared" ref="I132:I177" si="5">F132*H132</f>
        <v>57.10499999999999</v>
      </c>
      <c r="J132" s="4" t="s">
        <v>550</v>
      </c>
      <c r="K132" s="4" t="s">
        <v>1903</v>
      </c>
    </row>
    <row r="133" spans="1:11" x14ac:dyDescent="0.2">
      <c r="A133" s="3">
        <v>132</v>
      </c>
      <c r="B133" s="4" t="s">
        <v>2011</v>
      </c>
      <c r="C133" s="4" t="s">
        <v>2012</v>
      </c>
      <c r="D133" s="4" t="s">
        <v>2013</v>
      </c>
      <c r="E133" s="4" t="s">
        <v>1603</v>
      </c>
      <c r="F133" s="3">
        <v>10</v>
      </c>
      <c r="G133" s="3">
        <v>11.28</v>
      </c>
      <c r="H133" s="5">
        <f t="shared" si="4"/>
        <v>4.7587499999999991</v>
      </c>
      <c r="I133" s="5">
        <f t="shared" si="5"/>
        <v>47.587499999999991</v>
      </c>
      <c r="J133" s="4" t="s">
        <v>550</v>
      </c>
      <c r="K133" s="4" t="s">
        <v>1903</v>
      </c>
    </row>
    <row r="134" spans="1:11" x14ac:dyDescent="0.2">
      <c r="A134" s="3">
        <v>133</v>
      </c>
      <c r="B134" s="4" t="s">
        <v>2014</v>
      </c>
      <c r="C134" s="4" t="s">
        <v>2015</v>
      </c>
      <c r="D134" s="4" t="s">
        <v>2016</v>
      </c>
      <c r="E134" s="4" t="s">
        <v>1603</v>
      </c>
      <c r="F134" s="3">
        <v>1</v>
      </c>
      <c r="G134" s="3">
        <v>11.28</v>
      </c>
      <c r="H134" s="5">
        <f t="shared" si="4"/>
        <v>4.7587499999999991</v>
      </c>
      <c r="I134" s="5">
        <f t="shared" si="5"/>
        <v>4.7587499999999991</v>
      </c>
      <c r="J134" s="4" t="s">
        <v>550</v>
      </c>
      <c r="K134" s="4" t="s">
        <v>1903</v>
      </c>
    </row>
    <row r="135" spans="1:11" x14ac:dyDescent="0.2">
      <c r="A135" s="3">
        <v>134</v>
      </c>
      <c r="B135" s="4" t="s">
        <v>2017</v>
      </c>
      <c r="C135" s="4" t="s">
        <v>2018</v>
      </c>
      <c r="D135" s="4" t="s">
        <v>2019</v>
      </c>
      <c r="E135" s="4" t="s">
        <v>1603</v>
      </c>
      <c r="F135" s="3">
        <v>9</v>
      </c>
      <c r="G135" s="3">
        <v>11.28</v>
      </c>
      <c r="H135" s="5">
        <f t="shared" si="4"/>
        <v>4.7587499999999991</v>
      </c>
      <c r="I135" s="5">
        <f t="shared" si="5"/>
        <v>42.828749999999992</v>
      </c>
      <c r="J135" s="4" t="s">
        <v>550</v>
      </c>
      <c r="K135" s="4" t="s">
        <v>1903</v>
      </c>
    </row>
    <row r="136" spans="1:11" x14ac:dyDescent="0.2">
      <c r="A136" s="3">
        <v>135</v>
      </c>
      <c r="B136" s="4" t="s">
        <v>2020</v>
      </c>
      <c r="C136" s="4" t="s">
        <v>2021</v>
      </c>
      <c r="D136" s="4" t="s">
        <v>2022</v>
      </c>
      <c r="E136" s="4" t="s">
        <v>1603</v>
      </c>
      <c r="F136" s="3">
        <v>10</v>
      </c>
      <c r="G136" s="3">
        <v>11.28</v>
      </c>
      <c r="H136" s="5">
        <f t="shared" si="4"/>
        <v>4.7587499999999991</v>
      </c>
      <c r="I136" s="5">
        <f t="shared" si="5"/>
        <v>47.587499999999991</v>
      </c>
      <c r="J136" s="4" t="s">
        <v>550</v>
      </c>
      <c r="K136" s="4" t="s">
        <v>1903</v>
      </c>
    </row>
    <row r="137" spans="1:11" x14ac:dyDescent="0.2">
      <c r="A137" s="3">
        <v>136</v>
      </c>
      <c r="B137" s="4" t="s">
        <v>2023</v>
      </c>
      <c r="C137" s="4" t="s">
        <v>2024</v>
      </c>
      <c r="D137" s="4" t="s">
        <v>2025</v>
      </c>
      <c r="E137" s="4" t="s">
        <v>1603</v>
      </c>
      <c r="F137" s="3">
        <v>4</v>
      </c>
      <c r="G137" s="3">
        <v>11.28</v>
      </c>
      <c r="H137" s="5">
        <f t="shared" si="4"/>
        <v>4.7587499999999991</v>
      </c>
      <c r="I137" s="5">
        <f t="shared" si="5"/>
        <v>19.034999999999997</v>
      </c>
      <c r="J137" s="4" t="s">
        <v>550</v>
      </c>
      <c r="K137" s="4" t="s">
        <v>1903</v>
      </c>
    </row>
    <row r="138" spans="1:11" x14ac:dyDescent="0.2">
      <c r="A138" s="3">
        <v>137</v>
      </c>
      <c r="B138" s="4" t="s">
        <v>2026</v>
      </c>
      <c r="C138" s="4" t="s">
        <v>2027</v>
      </c>
      <c r="D138" s="4" t="s">
        <v>2028</v>
      </c>
      <c r="E138" s="4" t="s">
        <v>1603</v>
      </c>
      <c r="F138" s="3">
        <v>16</v>
      </c>
      <c r="G138" s="3">
        <v>9.41</v>
      </c>
      <c r="H138" s="5">
        <f t="shared" si="4"/>
        <v>3.9698437499999999</v>
      </c>
      <c r="I138" s="5">
        <f t="shared" si="5"/>
        <v>63.517499999999998</v>
      </c>
      <c r="J138" s="4" t="s">
        <v>550</v>
      </c>
      <c r="K138" s="4" t="s">
        <v>2029</v>
      </c>
    </row>
    <row r="139" spans="1:11" x14ac:dyDescent="0.2">
      <c r="A139" s="3">
        <v>138</v>
      </c>
      <c r="B139" s="4" t="s">
        <v>2030</v>
      </c>
      <c r="C139" s="4" t="s">
        <v>2031</v>
      </c>
      <c r="D139" s="4" t="s">
        <v>2032</v>
      </c>
      <c r="E139" s="4" t="s">
        <v>1603</v>
      </c>
      <c r="F139" s="3">
        <v>16</v>
      </c>
      <c r="G139" s="3">
        <v>9.41</v>
      </c>
      <c r="H139" s="5">
        <f t="shared" si="4"/>
        <v>3.9698437499999999</v>
      </c>
      <c r="I139" s="5">
        <f t="shared" si="5"/>
        <v>63.517499999999998</v>
      </c>
      <c r="J139" s="4" t="s">
        <v>550</v>
      </c>
      <c r="K139" s="4" t="s">
        <v>2029</v>
      </c>
    </row>
    <row r="140" spans="1:11" x14ac:dyDescent="0.2">
      <c r="A140" s="3">
        <v>139</v>
      </c>
      <c r="B140" s="4" t="s">
        <v>2033</v>
      </c>
      <c r="C140" s="4" t="s">
        <v>2034</v>
      </c>
      <c r="D140" s="4" t="s">
        <v>2035</v>
      </c>
      <c r="E140" s="4" t="s">
        <v>1603</v>
      </c>
      <c r="F140" s="3">
        <v>12</v>
      </c>
      <c r="G140" s="3">
        <v>9.41</v>
      </c>
      <c r="H140" s="5">
        <f t="shared" si="4"/>
        <v>3.9698437499999999</v>
      </c>
      <c r="I140" s="5">
        <f t="shared" si="5"/>
        <v>47.638125000000002</v>
      </c>
      <c r="J140" s="4" t="s">
        <v>550</v>
      </c>
      <c r="K140" s="4" t="s">
        <v>2029</v>
      </c>
    </row>
    <row r="141" spans="1:11" x14ac:dyDescent="0.2">
      <c r="A141" s="3">
        <v>140</v>
      </c>
      <c r="B141" s="4" t="s">
        <v>2036</v>
      </c>
      <c r="C141" s="4" t="s">
        <v>2037</v>
      </c>
      <c r="D141" s="4" t="s">
        <v>2038</v>
      </c>
      <c r="E141" s="4" t="s">
        <v>1603</v>
      </c>
      <c r="F141" s="3">
        <v>8</v>
      </c>
      <c r="G141" s="3">
        <v>9.41</v>
      </c>
      <c r="H141" s="5">
        <f t="shared" si="4"/>
        <v>3.9698437499999999</v>
      </c>
      <c r="I141" s="5">
        <f t="shared" si="5"/>
        <v>31.758749999999999</v>
      </c>
      <c r="J141" s="4" t="s">
        <v>550</v>
      </c>
      <c r="K141" s="4" t="s">
        <v>2029</v>
      </c>
    </row>
    <row r="142" spans="1:11" x14ac:dyDescent="0.2">
      <c r="A142" s="3">
        <v>141</v>
      </c>
      <c r="B142" s="4" t="s">
        <v>2039</v>
      </c>
      <c r="C142" s="4" t="s">
        <v>2040</v>
      </c>
      <c r="D142" s="4" t="s">
        <v>2041</v>
      </c>
      <c r="E142" s="4" t="s">
        <v>1603</v>
      </c>
      <c r="F142" s="3">
        <v>6</v>
      </c>
      <c r="G142" s="3">
        <v>9.41</v>
      </c>
      <c r="H142" s="5">
        <f t="shared" si="4"/>
        <v>3.9698437499999999</v>
      </c>
      <c r="I142" s="5">
        <f t="shared" si="5"/>
        <v>23.819062500000001</v>
      </c>
      <c r="J142" s="4" t="s">
        <v>13</v>
      </c>
      <c r="K142" s="4" t="s">
        <v>2029</v>
      </c>
    </row>
    <row r="143" spans="1:11" x14ac:dyDescent="0.2">
      <c r="A143" s="3">
        <v>142</v>
      </c>
      <c r="B143" s="4" t="s">
        <v>2042</v>
      </c>
      <c r="C143" s="4" t="s">
        <v>2043</v>
      </c>
      <c r="D143" s="4" t="s">
        <v>2044</v>
      </c>
      <c r="E143" s="4" t="s">
        <v>1603</v>
      </c>
      <c r="F143" s="3">
        <v>4</v>
      </c>
      <c r="G143" s="3">
        <v>9.41</v>
      </c>
      <c r="H143" s="5">
        <f t="shared" si="4"/>
        <v>3.9698437499999999</v>
      </c>
      <c r="I143" s="5">
        <f t="shared" si="5"/>
        <v>15.879375</v>
      </c>
      <c r="J143" s="4" t="s">
        <v>13</v>
      </c>
      <c r="K143" s="4" t="s">
        <v>2029</v>
      </c>
    </row>
    <row r="144" spans="1:11" x14ac:dyDescent="0.2">
      <c r="A144" s="3">
        <v>143</v>
      </c>
      <c r="B144" s="4" t="s">
        <v>2045</v>
      </c>
      <c r="C144" s="4" t="s">
        <v>2046</v>
      </c>
      <c r="D144" s="4" t="s">
        <v>2047</v>
      </c>
      <c r="E144" s="4" t="s">
        <v>1603</v>
      </c>
      <c r="F144" s="3">
        <v>2</v>
      </c>
      <c r="G144" s="3">
        <v>10.49</v>
      </c>
      <c r="H144" s="5">
        <f t="shared" si="4"/>
        <v>4.4254687500000003</v>
      </c>
      <c r="I144" s="5">
        <f t="shared" si="5"/>
        <v>8.8509375000000006</v>
      </c>
      <c r="J144" s="4" t="s">
        <v>550</v>
      </c>
      <c r="K144" s="4" t="s">
        <v>1903</v>
      </c>
    </row>
    <row r="145" spans="1:11" x14ac:dyDescent="0.2">
      <c r="A145" s="3">
        <v>144</v>
      </c>
      <c r="B145" s="4" t="s">
        <v>2048</v>
      </c>
      <c r="C145" s="4" t="s">
        <v>2049</v>
      </c>
      <c r="D145" s="4" t="s">
        <v>2050</v>
      </c>
      <c r="E145" s="4" t="s">
        <v>1603</v>
      </c>
      <c r="F145" s="3">
        <v>2</v>
      </c>
      <c r="G145" s="3">
        <v>10.49</v>
      </c>
      <c r="H145" s="5">
        <f t="shared" si="4"/>
        <v>4.4254687500000003</v>
      </c>
      <c r="I145" s="5">
        <f t="shared" si="5"/>
        <v>8.8509375000000006</v>
      </c>
      <c r="J145" s="4" t="s">
        <v>550</v>
      </c>
      <c r="K145" s="4" t="s">
        <v>1903</v>
      </c>
    </row>
    <row r="146" spans="1:11" x14ac:dyDescent="0.2">
      <c r="A146" s="3">
        <v>145</v>
      </c>
      <c r="B146" s="4" t="s">
        <v>2051</v>
      </c>
      <c r="C146" s="4" t="s">
        <v>2052</v>
      </c>
      <c r="D146" s="4" t="s">
        <v>2053</v>
      </c>
      <c r="E146" s="4" t="s">
        <v>1603</v>
      </c>
      <c r="F146" s="3">
        <v>8</v>
      </c>
      <c r="G146" s="3">
        <v>9.9499999999999993</v>
      </c>
      <c r="H146" s="5">
        <f t="shared" si="4"/>
        <v>4.1976562499999996</v>
      </c>
      <c r="I146" s="5">
        <f t="shared" si="5"/>
        <v>33.581249999999997</v>
      </c>
      <c r="J146" s="4" t="s">
        <v>334</v>
      </c>
      <c r="K146" s="4" t="s">
        <v>2054</v>
      </c>
    </row>
    <row r="147" spans="1:11" x14ac:dyDescent="0.2">
      <c r="A147" s="3">
        <v>146</v>
      </c>
      <c r="B147" s="4" t="s">
        <v>2055</v>
      </c>
      <c r="C147" s="4" t="s">
        <v>2056</v>
      </c>
      <c r="D147" s="4" t="s">
        <v>2057</v>
      </c>
      <c r="E147" s="4" t="s">
        <v>1603</v>
      </c>
      <c r="F147" s="3">
        <v>7</v>
      </c>
      <c r="G147" s="3">
        <v>9.9499999999999993</v>
      </c>
      <c r="H147" s="5">
        <f t="shared" si="4"/>
        <v>4.1976562499999996</v>
      </c>
      <c r="I147" s="5">
        <f t="shared" si="5"/>
        <v>29.383593749999996</v>
      </c>
      <c r="J147" s="4" t="s">
        <v>334</v>
      </c>
      <c r="K147" s="4" t="s">
        <v>2054</v>
      </c>
    </row>
    <row r="148" spans="1:11" x14ac:dyDescent="0.2">
      <c r="A148" s="3">
        <v>147</v>
      </c>
      <c r="B148" s="4" t="s">
        <v>2058</v>
      </c>
      <c r="C148" s="4" t="s">
        <v>2059</v>
      </c>
      <c r="D148" s="4" t="s">
        <v>2060</v>
      </c>
      <c r="E148" s="4" t="s">
        <v>1603</v>
      </c>
      <c r="F148" s="3">
        <v>7</v>
      </c>
      <c r="G148" s="3">
        <v>9.9499999999999993</v>
      </c>
      <c r="H148" s="5">
        <f t="shared" si="4"/>
        <v>4.1976562499999996</v>
      </c>
      <c r="I148" s="5">
        <f t="shared" si="5"/>
        <v>29.383593749999996</v>
      </c>
      <c r="J148" s="4" t="s">
        <v>334</v>
      </c>
      <c r="K148" s="4" t="s">
        <v>2054</v>
      </c>
    </row>
    <row r="149" spans="1:11" x14ac:dyDescent="0.2">
      <c r="A149" s="3">
        <v>148</v>
      </c>
      <c r="B149" s="4" t="s">
        <v>2061</v>
      </c>
      <c r="C149" s="4" t="s">
        <v>2062</v>
      </c>
      <c r="D149" s="4" t="s">
        <v>2063</v>
      </c>
      <c r="E149" s="4" t="s">
        <v>1603</v>
      </c>
      <c r="F149" s="3">
        <v>8</v>
      </c>
      <c r="G149" s="3">
        <v>9.9499999999999993</v>
      </c>
      <c r="H149" s="5">
        <f t="shared" si="4"/>
        <v>4.1976562499999996</v>
      </c>
      <c r="I149" s="5">
        <f t="shared" si="5"/>
        <v>33.581249999999997</v>
      </c>
      <c r="J149" s="4" t="s">
        <v>334</v>
      </c>
      <c r="K149" s="4" t="s">
        <v>2054</v>
      </c>
    </row>
    <row r="150" spans="1:11" x14ac:dyDescent="0.2">
      <c r="A150" s="3">
        <v>149</v>
      </c>
      <c r="B150" s="4" t="s">
        <v>2064</v>
      </c>
      <c r="C150" s="4" t="s">
        <v>2065</v>
      </c>
      <c r="D150" s="4" t="s">
        <v>2066</v>
      </c>
      <c r="E150" s="4" t="s">
        <v>1603</v>
      </c>
      <c r="F150" s="3">
        <v>7</v>
      </c>
      <c r="G150" s="3">
        <v>9.9499999999999993</v>
      </c>
      <c r="H150" s="5">
        <f t="shared" si="4"/>
        <v>4.1976562499999996</v>
      </c>
      <c r="I150" s="5">
        <f t="shared" si="5"/>
        <v>29.383593749999996</v>
      </c>
      <c r="J150" s="4" t="s">
        <v>334</v>
      </c>
      <c r="K150" s="4" t="s">
        <v>2054</v>
      </c>
    </row>
    <row r="151" spans="1:11" x14ac:dyDescent="0.2">
      <c r="A151" s="3">
        <v>150</v>
      </c>
      <c r="B151" s="4" t="s">
        <v>2067</v>
      </c>
      <c r="C151" s="4" t="s">
        <v>2068</v>
      </c>
      <c r="D151" s="4" t="s">
        <v>2069</v>
      </c>
      <c r="E151" s="4" t="s">
        <v>1603</v>
      </c>
      <c r="F151" s="3">
        <v>3</v>
      </c>
      <c r="G151" s="3">
        <v>9.9499999999999993</v>
      </c>
      <c r="H151" s="5">
        <f t="shared" si="4"/>
        <v>4.1976562499999996</v>
      </c>
      <c r="I151" s="5">
        <f t="shared" si="5"/>
        <v>12.592968749999999</v>
      </c>
      <c r="J151" s="4" t="s">
        <v>334</v>
      </c>
      <c r="K151" s="4" t="s">
        <v>2054</v>
      </c>
    </row>
    <row r="152" spans="1:11" x14ac:dyDescent="0.2">
      <c r="A152" s="3">
        <v>151</v>
      </c>
      <c r="B152" s="4" t="s">
        <v>2070</v>
      </c>
      <c r="C152" s="4" t="s">
        <v>2071</v>
      </c>
      <c r="D152" s="4" t="s">
        <v>2072</v>
      </c>
      <c r="E152" s="4" t="s">
        <v>1603</v>
      </c>
      <c r="F152" s="3">
        <v>1</v>
      </c>
      <c r="G152" s="3">
        <v>9.9499999999999993</v>
      </c>
      <c r="H152" s="5">
        <f t="shared" si="4"/>
        <v>4.1976562499999996</v>
      </c>
      <c r="I152" s="5">
        <f t="shared" si="5"/>
        <v>4.1976562499999996</v>
      </c>
      <c r="J152" s="4" t="s">
        <v>334</v>
      </c>
      <c r="K152" s="4" t="s">
        <v>2054</v>
      </c>
    </row>
    <row r="153" spans="1:11" x14ac:dyDescent="0.2">
      <c r="A153" s="3">
        <v>152</v>
      </c>
      <c r="B153" s="4" t="s">
        <v>2073</v>
      </c>
      <c r="C153" s="4" t="s">
        <v>2074</v>
      </c>
      <c r="D153" s="4" t="s">
        <v>2075</v>
      </c>
      <c r="E153" s="4" t="s">
        <v>1603</v>
      </c>
      <c r="F153" s="3">
        <v>11</v>
      </c>
      <c r="G153" s="3">
        <v>11.95</v>
      </c>
      <c r="H153" s="5">
        <f t="shared" si="4"/>
        <v>5.0414062499999996</v>
      </c>
      <c r="I153" s="5">
        <f t="shared" si="5"/>
        <v>55.455468749999994</v>
      </c>
      <c r="J153" s="4" t="s">
        <v>550</v>
      </c>
      <c r="K153" s="4" t="s">
        <v>2076</v>
      </c>
    </row>
    <row r="154" spans="1:11" x14ac:dyDescent="0.2">
      <c r="A154" s="3">
        <v>153</v>
      </c>
      <c r="B154" s="4" t="s">
        <v>2077</v>
      </c>
      <c r="C154" s="4" t="s">
        <v>2078</v>
      </c>
      <c r="D154" s="4" t="s">
        <v>2079</v>
      </c>
      <c r="E154" s="4" t="s">
        <v>1603</v>
      </c>
      <c r="F154" s="3">
        <v>15</v>
      </c>
      <c r="G154" s="3">
        <v>11.95</v>
      </c>
      <c r="H154" s="5">
        <f t="shared" si="4"/>
        <v>5.0414062499999996</v>
      </c>
      <c r="I154" s="5">
        <f t="shared" si="5"/>
        <v>75.62109375</v>
      </c>
      <c r="J154" s="4" t="s">
        <v>550</v>
      </c>
      <c r="K154" s="4" t="s">
        <v>2076</v>
      </c>
    </row>
    <row r="155" spans="1:11" x14ac:dyDescent="0.2">
      <c r="A155" s="3">
        <v>154</v>
      </c>
      <c r="B155" s="4" t="s">
        <v>2080</v>
      </c>
      <c r="C155" s="4" t="s">
        <v>2081</v>
      </c>
      <c r="D155" s="4" t="s">
        <v>2082</v>
      </c>
      <c r="E155" s="4" t="s">
        <v>1603</v>
      </c>
      <c r="F155" s="3">
        <v>13</v>
      </c>
      <c r="G155" s="3">
        <v>11.95</v>
      </c>
      <c r="H155" s="5">
        <f t="shared" si="4"/>
        <v>5.0414062499999996</v>
      </c>
      <c r="I155" s="5">
        <f t="shared" si="5"/>
        <v>65.538281249999997</v>
      </c>
      <c r="J155" s="4" t="s">
        <v>550</v>
      </c>
      <c r="K155" s="4" t="s">
        <v>2076</v>
      </c>
    </row>
    <row r="156" spans="1:11" x14ac:dyDescent="0.2">
      <c r="A156" s="3">
        <v>155</v>
      </c>
      <c r="B156" s="4" t="s">
        <v>2083</v>
      </c>
      <c r="C156" s="4" t="s">
        <v>2084</v>
      </c>
      <c r="D156" s="4" t="s">
        <v>2085</v>
      </c>
      <c r="E156" s="4" t="s">
        <v>1603</v>
      </c>
      <c r="F156" s="3">
        <v>7</v>
      </c>
      <c r="G156" s="3">
        <v>11.95</v>
      </c>
      <c r="H156" s="5">
        <f t="shared" si="4"/>
        <v>5.0414062499999996</v>
      </c>
      <c r="I156" s="5">
        <f t="shared" si="5"/>
        <v>35.289843749999996</v>
      </c>
      <c r="J156" s="4" t="s">
        <v>550</v>
      </c>
      <c r="K156" s="4" t="s">
        <v>2076</v>
      </c>
    </row>
    <row r="157" spans="1:11" x14ac:dyDescent="0.2">
      <c r="A157" s="3">
        <v>156</v>
      </c>
      <c r="B157" s="4" t="s">
        <v>2086</v>
      </c>
      <c r="C157" s="4" t="s">
        <v>2087</v>
      </c>
      <c r="D157" s="4" t="s">
        <v>2088</v>
      </c>
      <c r="E157" s="4" t="s">
        <v>1603</v>
      </c>
      <c r="F157" s="3">
        <v>4</v>
      </c>
      <c r="G157" s="3">
        <v>9.9</v>
      </c>
      <c r="H157" s="5">
        <f t="shared" si="4"/>
        <v>4.1765625000000002</v>
      </c>
      <c r="I157" s="5">
        <f t="shared" si="5"/>
        <v>16.706250000000001</v>
      </c>
      <c r="J157" s="4" t="s">
        <v>334</v>
      </c>
      <c r="K157" s="4" t="s">
        <v>2054</v>
      </c>
    </row>
    <row r="158" spans="1:11" x14ac:dyDescent="0.2">
      <c r="A158" s="3">
        <v>157</v>
      </c>
      <c r="B158" s="4" t="s">
        <v>2089</v>
      </c>
      <c r="C158" s="4" t="s">
        <v>2090</v>
      </c>
      <c r="D158" s="4" t="s">
        <v>2091</v>
      </c>
      <c r="E158" s="4" t="s">
        <v>1603</v>
      </c>
      <c r="F158" s="3">
        <v>7</v>
      </c>
      <c r="G158" s="3">
        <v>9.9</v>
      </c>
      <c r="H158" s="5">
        <f t="shared" si="4"/>
        <v>4.1765625000000002</v>
      </c>
      <c r="I158" s="5">
        <f t="shared" si="5"/>
        <v>29.235937500000002</v>
      </c>
      <c r="J158" s="4" t="s">
        <v>334</v>
      </c>
      <c r="K158" s="4" t="s">
        <v>2054</v>
      </c>
    </row>
    <row r="159" spans="1:11" x14ac:dyDescent="0.2">
      <c r="A159" s="3">
        <v>158</v>
      </c>
      <c r="B159" s="4" t="s">
        <v>2092</v>
      </c>
      <c r="C159" s="4" t="s">
        <v>2093</v>
      </c>
      <c r="D159" s="4" t="s">
        <v>2094</v>
      </c>
      <c r="E159" s="4" t="s">
        <v>1603</v>
      </c>
      <c r="F159" s="3">
        <v>10</v>
      </c>
      <c r="G159" s="3">
        <v>9.9</v>
      </c>
      <c r="H159" s="5">
        <f t="shared" si="4"/>
        <v>4.1765625000000002</v>
      </c>
      <c r="I159" s="5">
        <f t="shared" si="5"/>
        <v>41.765625</v>
      </c>
      <c r="J159" s="4" t="s">
        <v>334</v>
      </c>
      <c r="K159" s="4" t="s">
        <v>2054</v>
      </c>
    </row>
    <row r="160" spans="1:11" x14ac:dyDescent="0.2">
      <c r="A160" s="3">
        <v>159</v>
      </c>
      <c r="B160" s="4" t="s">
        <v>2095</v>
      </c>
      <c r="C160" s="4" t="s">
        <v>2096</v>
      </c>
      <c r="D160" s="4" t="s">
        <v>2097</v>
      </c>
      <c r="E160" s="4" t="s">
        <v>1603</v>
      </c>
      <c r="F160" s="3">
        <v>7</v>
      </c>
      <c r="G160" s="3">
        <v>9.9</v>
      </c>
      <c r="H160" s="5">
        <f t="shared" si="4"/>
        <v>4.1765625000000002</v>
      </c>
      <c r="I160" s="5">
        <f t="shared" si="5"/>
        <v>29.235937500000002</v>
      </c>
      <c r="J160" s="4" t="s">
        <v>334</v>
      </c>
      <c r="K160" s="4" t="s">
        <v>2054</v>
      </c>
    </row>
    <row r="161" spans="1:11" x14ac:dyDescent="0.2">
      <c r="A161" s="3">
        <v>160</v>
      </c>
      <c r="B161" s="4" t="s">
        <v>2098</v>
      </c>
      <c r="C161" s="4" t="s">
        <v>2099</v>
      </c>
      <c r="D161" s="4" t="s">
        <v>2100</v>
      </c>
      <c r="E161" s="4" t="s">
        <v>1603</v>
      </c>
      <c r="F161" s="3">
        <v>8</v>
      </c>
      <c r="G161" s="3">
        <v>19.91</v>
      </c>
      <c r="H161" s="5">
        <f t="shared" si="4"/>
        <v>8.399531249999999</v>
      </c>
      <c r="I161" s="5">
        <f t="shared" si="5"/>
        <v>67.196249999999992</v>
      </c>
      <c r="J161" s="4" t="s">
        <v>334</v>
      </c>
      <c r="K161" s="4" t="s">
        <v>2101</v>
      </c>
    </row>
    <row r="162" spans="1:11" x14ac:dyDescent="0.2">
      <c r="A162" s="3">
        <v>161</v>
      </c>
      <c r="B162" s="4" t="s">
        <v>2102</v>
      </c>
      <c r="C162" s="4" t="s">
        <v>2103</v>
      </c>
      <c r="D162" s="4" t="s">
        <v>2104</v>
      </c>
      <c r="E162" s="4" t="s">
        <v>1603</v>
      </c>
      <c r="F162" s="3">
        <v>5</v>
      </c>
      <c r="G162" s="3">
        <v>19.91</v>
      </c>
      <c r="H162" s="5">
        <f t="shared" si="4"/>
        <v>8.399531249999999</v>
      </c>
      <c r="I162" s="5">
        <f t="shared" si="5"/>
        <v>41.997656249999991</v>
      </c>
      <c r="J162" s="4" t="s">
        <v>334</v>
      </c>
      <c r="K162" s="4" t="s">
        <v>2101</v>
      </c>
    </row>
    <row r="163" spans="1:11" x14ac:dyDescent="0.2">
      <c r="A163" s="3">
        <v>162</v>
      </c>
      <c r="B163" s="4" t="s">
        <v>2105</v>
      </c>
      <c r="C163" s="4" t="s">
        <v>2106</v>
      </c>
      <c r="D163" s="4" t="s">
        <v>2107</v>
      </c>
      <c r="E163" s="4" t="s">
        <v>1603</v>
      </c>
      <c r="F163" s="3">
        <v>6</v>
      </c>
      <c r="G163" s="3">
        <v>19.91</v>
      </c>
      <c r="H163" s="5">
        <f t="shared" si="4"/>
        <v>8.399531249999999</v>
      </c>
      <c r="I163" s="5">
        <f t="shared" si="5"/>
        <v>50.397187499999994</v>
      </c>
      <c r="J163" s="4" t="s">
        <v>334</v>
      </c>
      <c r="K163" s="4" t="s">
        <v>2101</v>
      </c>
    </row>
    <row r="164" spans="1:11" x14ac:dyDescent="0.2">
      <c r="A164" s="3">
        <v>163</v>
      </c>
      <c r="B164" s="4" t="s">
        <v>2108</v>
      </c>
      <c r="C164" s="4" t="s">
        <v>2109</v>
      </c>
      <c r="D164" s="4" t="s">
        <v>2110</v>
      </c>
      <c r="E164" s="4" t="s">
        <v>1603</v>
      </c>
      <c r="F164" s="3">
        <v>6</v>
      </c>
      <c r="G164" s="3">
        <v>19.91</v>
      </c>
      <c r="H164" s="5">
        <f t="shared" si="4"/>
        <v>8.399531249999999</v>
      </c>
      <c r="I164" s="5">
        <f t="shared" si="5"/>
        <v>50.397187499999994</v>
      </c>
      <c r="J164" s="4" t="s">
        <v>334</v>
      </c>
      <c r="K164" s="4" t="s">
        <v>2101</v>
      </c>
    </row>
    <row r="165" spans="1:11" x14ac:dyDescent="0.2">
      <c r="A165" s="3">
        <v>164</v>
      </c>
      <c r="B165" s="4" t="s">
        <v>2111</v>
      </c>
      <c r="C165" s="4" t="s">
        <v>2112</v>
      </c>
      <c r="D165" s="4" t="s">
        <v>2113</v>
      </c>
      <c r="E165" s="4" t="s">
        <v>1603</v>
      </c>
      <c r="F165" s="3">
        <v>3</v>
      </c>
      <c r="G165" s="3">
        <v>19.91</v>
      </c>
      <c r="H165" s="5">
        <f t="shared" si="4"/>
        <v>8.399531249999999</v>
      </c>
      <c r="I165" s="5">
        <f t="shared" si="5"/>
        <v>25.198593749999997</v>
      </c>
      <c r="J165" s="4" t="s">
        <v>334</v>
      </c>
      <c r="K165" s="4" t="s">
        <v>2101</v>
      </c>
    </row>
    <row r="166" spans="1:11" x14ac:dyDescent="0.2">
      <c r="A166" s="3">
        <v>165</v>
      </c>
      <c r="B166" s="4" t="s">
        <v>2114</v>
      </c>
      <c r="C166" s="4" t="s">
        <v>2115</v>
      </c>
      <c r="D166" s="4" t="s">
        <v>2116</v>
      </c>
      <c r="E166" s="4" t="s">
        <v>1603</v>
      </c>
      <c r="F166" s="3">
        <v>13</v>
      </c>
      <c r="G166" s="3">
        <v>9.9499999999999993</v>
      </c>
      <c r="H166" s="5">
        <f t="shared" si="4"/>
        <v>4.1976562499999996</v>
      </c>
      <c r="I166" s="5">
        <f t="shared" si="5"/>
        <v>54.569531249999997</v>
      </c>
      <c r="J166" s="4" t="s">
        <v>334</v>
      </c>
      <c r="K166" s="4" t="s">
        <v>2054</v>
      </c>
    </row>
    <row r="167" spans="1:11" x14ac:dyDescent="0.2">
      <c r="A167" s="3">
        <v>166</v>
      </c>
      <c r="B167" s="4" t="s">
        <v>2117</v>
      </c>
      <c r="C167" s="4" t="s">
        <v>2118</v>
      </c>
      <c r="D167" s="4" t="s">
        <v>2119</v>
      </c>
      <c r="E167" s="4" t="s">
        <v>1603</v>
      </c>
      <c r="F167" s="3">
        <v>12</v>
      </c>
      <c r="G167" s="3">
        <v>9.9499999999999993</v>
      </c>
      <c r="H167" s="5">
        <f t="shared" si="4"/>
        <v>4.1976562499999996</v>
      </c>
      <c r="I167" s="5">
        <f t="shared" si="5"/>
        <v>50.371874999999996</v>
      </c>
      <c r="J167" s="4" t="s">
        <v>334</v>
      </c>
      <c r="K167" s="4" t="s">
        <v>2054</v>
      </c>
    </row>
    <row r="168" spans="1:11" x14ac:dyDescent="0.2">
      <c r="A168" s="3">
        <v>167</v>
      </c>
      <c r="B168" s="4" t="s">
        <v>2120</v>
      </c>
      <c r="C168" s="4" t="s">
        <v>2121</v>
      </c>
      <c r="D168" s="4" t="s">
        <v>2122</v>
      </c>
      <c r="E168" s="4" t="s">
        <v>1603</v>
      </c>
      <c r="F168" s="3">
        <v>11</v>
      </c>
      <c r="G168" s="3">
        <v>9.9499999999999993</v>
      </c>
      <c r="H168" s="5">
        <f t="shared" si="4"/>
        <v>4.1976562499999996</v>
      </c>
      <c r="I168" s="5">
        <f t="shared" si="5"/>
        <v>46.174218749999994</v>
      </c>
      <c r="J168" s="4" t="s">
        <v>334</v>
      </c>
      <c r="K168" s="4" t="s">
        <v>2054</v>
      </c>
    </row>
    <row r="169" spans="1:11" x14ac:dyDescent="0.2">
      <c r="A169" s="3">
        <v>168</v>
      </c>
      <c r="B169" s="4" t="s">
        <v>2123</v>
      </c>
      <c r="C169" s="4" t="s">
        <v>2124</v>
      </c>
      <c r="D169" s="4" t="s">
        <v>2125</v>
      </c>
      <c r="E169" s="4" t="s">
        <v>1603</v>
      </c>
      <c r="F169" s="3">
        <v>10</v>
      </c>
      <c r="G169" s="3">
        <v>9.9499999999999993</v>
      </c>
      <c r="H169" s="5">
        <f t="shared" si="4"/>
        <v>4.1976562499999996</v>
      </c>
      <c r="I169" s="5">
        <f t="shared" si="5"/>
        <v>41.9765625</v>
      </c>
      <c r="J169" s="4" t="s">
        <v>334</v>
      </c>
      <c r="K169" s="4" t="s">
        <v>2054</v>
      </c>
    </row>
    <row r="170" spans="1:11" x14ac:dyDescent="0.2">
      <c r="A170" s="3">
        <v>169</v>
      </c>
      <c r="B170" s="4" t="s">
        <v>2126</v>
      </c>
      <c r="C170" s="4" t="s">
        <v>2127</v>
      </c>
      <c r="D170" s="4" t="s">
        <v>2128</v>
      </c>
      <c r="E170" s="4" t="s">
        <v>1603</v>
      </c>
      <c r="F170" s="3">
        <v>12</v>
      </c>
      <c r="G170" s="3">
        <v>19.91</v>
      </c>
      <c r="H170" s="5">
        <f t="shared" si="4"/>
        <v>8.399531249999999</v>
      </c>
      <c r="I170" s="5">
        <f t="shared" si="5"/>
        <v>100.79437499999999</v>
      </c>
      <c r="J170" s="4" t="s">
        <v>334</v>
      </c>
      <c r="K170" s="4" t="s">
        <v>2101</v>
      </c>
    </row>
    <row r="171" spans="1:11" x14ac:dyDescent="0.2">
      <c r="A171" s="3">
        <v>170</v>
      </c>
      <c r="B171" s="4" t="s">
        <v>2129</v>
      </c>
      <c r="C171" s="4" t="s">
        <v>2130</v>
      </c>
      <c r="D171" s="4" t="s">
        <v>2131</v>
      </c>
      <c r="E171" s="4" t="s">
        <v>1603</v>
      </c>
      <c r="F171" s="3">
        <v>10</v>
      </c>
      <c r="G171" s="3">
        <v>19.91</v>
      </c>
      <c r="H171" s="5">
        <f t="shared" si="4"/>
        <v>8.399531249999999</v>
      </c>
      <c r="I171" s="5">
        <f t="shared" si="5"/>
        <v>83.995312499999983</v>
      </c>
      <c r="J171" s="4" t="s">
        <v>334</v>
      </c>
      <c r="K171" s="4" t="s">
        <v>2101</v>
      </c>
    </row>
    <row r="172" spans="1:11" x14ac:dyDescent="0.2">
      <c r="A172" s="3">
        <v>171</v>
      </c>
      <c r="B172" s="4" t="s">
        <v>2132</v>
      </c>
      <c r="C172" s="4" t="s">
        <v>2133</v>
      </c>
      <c r="D172" s="4" t="s">
        <v>2134</v>
      </c>
      <c r="E172" s="4" t="s">
        <v>1603</v>
      </c>
      <c r="F172" s="3">
        <v>10</v>
      </c>
      <c r="G172" s="3">
        <v>19.91</v>
      </c>
      <c r="H172" s="5">
        <f t="shared" si="4"/>
        <v>8.399531249999999</v>
      </c>
      <c r="I172" s="5">
        <f t="shared" si="5"/>
        <v>83.995312499999983</v>
      </c>
      <c r="J172" s="4" t="s">
        <v>334</v>
      </c>
      <c r="K172" s="4" t="s">
        <v>2101</v>
      </c>
    </row>
    <row r="173" spans="1:11" x14ac:dyDescent="0.2">
      <c r="A173" s="3">
        <v>172</v>
      </c>
      <c r="B173" s="4" t="s">
        <v>2135</v>
      </c>
      <c r="C173" s="4" t="s">
        <v>2136</v>
      </c>
      <c r="D173" s="4" t="s">
        <v>2137</v>
      </c>
      <c r="E173" s="4" t="s">
        <v>1603</v>
      </c>
      <c r="F173" s="3">
        <v>13</v>
      </c>
      <c r="G173" s="3">
        <v>19.91</v>
      </c>
      <c r="H173" s="5">
        <f t="shared" si="4"/>
        <v>8.399531249999999</v>
      </c>
      <c r="I173" s="5">
        <f t="shared" si="5"/>
        <v>109.19390624999998</v>
      </c>
      <c r="J173" s="4" t="s">
        <v>334</v>
      </c>
      <c r="K173" s="4" t="s">
        <v>2101</v>
      </c>
    </row>
    <row r="174" spans="1:11" x14ac:dyDescent="0.2">
      <c r="A174" s="3">
        <v>173</v>
      </c>
      <c r="B174" s="4" t="s">
        <v>2138</v>
      </c>
      <c r="C174" s="4" t="s">
        <v>2139</v>
      </c>
      <c r="D174" s="4" t="s">
        <v>2140</v>
      </c>
      <c r="E174" s="4" t="s">
        <v>1603</v>
      </c>
      <c r="F174" s="3">
        <v>2</v>
      </c>
      <c r="G174" s="3">
        <v>9.9</v>
      </c>
      <c r="H174" s="5">
        <f t="shared" si="4"/>
        <v>4.1765625000000002</v>
      </c>
      <c r="I174" s="5">
        <f t="shared" si="5"/>
        <v>8.3531250000000004</v>
      </c>
      <c r="J174" s="4" t="s">
        <v>334</v>
      </c>
      <c r="K174" s="4" t="s">
        <v>2054</v>
      </c>
    </row>
    <row r="175" spans="1:11" x14ac:dyDescent="0.2">
      <c r="A175" s="3">
        <v>174</v>
      </c>
      <c r="B175" s="4" t="s">
        <v>2141</v>
      </c>
      <c r="C175" s="4" t="s">
        <v>2142</v>
      </c>
      <c r="D175" s="4" t="s">
        <v>2143</v>
      </c>
      <c r="E175" s="4" t="s">
        <v>1603</v>
      </c>
      <c r="F175" s="3">
        <v>11</v>
      </c>
      <c r="G175" s="3">
        <v>9.9</v>
      </c>
      <c r="H175" s="5">
        <f t="shared" si="4"/>
        <v>4.1765625000000002</v>
      </c>
      <c r="I175" s="5">
        <f t="shared" si="5"/>
        <v>45.942187500000003</v>
      </c>
      <c r="J175" s="4" t="s">
        <v>334</v>
      </c>
      <c r="K175" s="4" t="s">
        <v>2054</v>
      </c>
    </row>
    <row r="176" spans="1:11" x14ac:dyDescent="0.2">
      <c r="A176" s="3">
        <v>175</v>
      </c>
      <c r="B176" s="4" t="s">
        <v>2144</v>
      </c>
      <c r="C176" s="4" t="s">
        <v>2145</v>
      </c>
      <c r="D176" s="4" t="s">
        <v>2146</v>
      </c>
      <c r="E176" s="4" t="s">
        <v>1603</v>
      </c>
      <c r="F176" s="3">
        <v>9</v>
      </c>
      <c r="G176" s="3">
        <v>9.9</v>
      </c>
      <c r="H176" s="5">
        <f t="shared" si="4"/>
        <v>4.1765625000000002</v>
      </c>
      <c r="I176" s="5">
        <f t="shared" si="5"/>
        <v>37.589062500000004</v>
      </c>
      <c r="J176" s="4" t="s">
        <v>334</v>
      </c>
      <c r="K176" s="4" t="s">
        <v>2054</v>
      </c>
    </row>
    <row r="177" spans="1:11" x14ac:dyDescent="0.2">
      <c r="A177" s="3">
        <v>176</v>
      </c>
      <c r="B177" s="4" t="s">
        <v>2147</v>
      </c>
      <c r="C177" s="4" t="s">
        <v>2148</v>
      </c>
      <c r="D177" s="4" t="s">
        <v>2149</v>
      </c>
      <c r="E177" s="4" t="s">
        <v>1603</v>
      </c>
      <c r="F177" s="3">
        <v>7</v>
      </c>
      <c r="G177" s="3">
        <v>9.9</v>
      </c>
      <c r="H177" s="5">
        <f t="shared" si="4"/>
        <v>4.1765625000000002</v>
      </c>
      <c r="I177" s="5">
        <f t="shared" si="5"/>
        <v>29.235937500000002</v>
      </c>
      <c r="J177" s="4" t="s">
        <v>334</v>
      </c>
      <c r="K177" s="4" t="s">
        <v>2054</v>
      </c>
    </row>
    <row r="178" spans="1:11" x14ac:dyDescent="0.2">
      <c r="A178" s="3"/>
      <c r="B178" s="4" t="s">
        <v>251</v>
      </c>
      <c r="C178" s="3"/>
      <c r="D178" s="3"/>
      <c r="E178" s="3"/>
      <c r="F178" s="3">
        <v>663</v>
      </c>
      <c r="G178" s="3"/>
      <c r="H178" s="3"/>
      <c r="I178" s="5">
        <f>SUM(I3:I177)</f>
        <v>4464.8676562500004</v>
      </c>
      <c r="J178" s="3"/>
      <c r="K178" s="3"/>
    </row>
    <row r="179" spans="1:1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Internet 1</vt:lpstr>
      <vt:lpstr>Internet 2</vt:lpstr>
      <vt:lpstr>Internet 3</vt:lpstr>
      <vt:lpstr>Internet 4</vt:lpstr>
      <vt:lpstr>Internet 5</vt:lpstr>
      <vt:lpstr>Internet 6</vt:lpstr>
      <vt:lpstr>Internet 7</vt:lpstr>
      <vt:lpstr>Internet 8</vt:lpstr>
      <vt:lpstr>Internet 9</vt:lpstr>
      <vt:lpstr>Internet 10</vt:lpstr>
      <vt:lpstr>Internet 11</vt:lpstr>
      <vt:lpstr>Internet 12</vt:lpstr>
      <vt:lpstr>Internet 13</vt:lpstr>
      <vt:lpstr>Internet 14</vt:lpstr>
      <vt:lpstr>Internet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2025-06-12T12:30:37Z</dcterms:created>
  <dcterms:modified xsi:type="dcterms:W3CDTF">2025-11-17T17:49:37Z</dcterms:modified>
</cp:coreProperties>
</file>